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0" yWindow="135" windowWidth="10875" windowHeight="86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Лист1!$3:$3</definedName>
  </definedNames>
  <calcPr calcId="145621"/>
</workbook>
</file>

<file path=xl/calcChain.xml><?xml version="1.0" encoding="utf-8"?>
<calcChain xmlns="http://schemas.openxmlformats.org/spreadsheetml/2006/main">
  <c r="G48" i="1" l="1"/>
  <c r="F23" i="1"/>
  <c r="F10" i="1"/>
  <c r="G44" i="1" l="1"/>
  <c r="G28" i="1"/>
  <c r="G5" i="1"/>
  <c r="G6" i="1"/>
  <c r="G7" i="1"/>
  <c r="G8" i="1"/>
  <c r="G9" i="1"/>
  <c r="G10" i="1"/>
  <c r="G11" i="1"/>
  <c r="G12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31" i="1"/>
  <c r="G32" i="1"/>
  <c r="G33" i="1"/>
  <c r="G34" i="1"/>
  <c r="G35" i="1"/>
  <c r="G37" i="1"/>
  <c r="G38" i="1"/>
  <c r="G39" i="1"/>
  <c r="G40" i="1"/>
  <c r="G41" i="1"/>
  <c r="G42" i="1"/>
  <c r="G43" i="1"/>
  <c r="G45" i="1"/>
  <c r="G46" i="1"/>
  <c r="G49" i="1"/>
  <c r="G4" i="1"/>
  <c r="E10" i="1" l="1"/>
</calcChain>
</file>

<file path=xl/sharedStrings.xml><?xml version="1.0" encoding="utf-8"?>
<sst xmlns="http://schemas.openxmlformats.org/spreadsheetml/2006/main" count="248" uniqueCount="125">
  <si>
    <t>Показатель</t>
  </si>
  <si>
    <t>Ед.изм.</t>
  </si>
  <si>
    <t>Объем отгруженных товаров собственного производства, выполненных работ и услуг предприятиями промышленности</t>
  </si>
  <si>
    <t>тыс. руб.</t>
  </si>
  <si>
    <t>Продукция сельского хозяйства, всего</t>
  </si>
  <si>
    <t>продукция растениеводства</t>
  </si>
  <si>
    <t>продукция животноводства</t>
  </si>
  <si>
    <t>Общая площадь пашни</t>
  </si>
  <si>
    <t>га</t>
  </si>
  <si>
    <t>в том числе используемая</t>
  </si>
  <si>
    <t>Площадь закладки многолетних насаждений:</t>
  </si>
  <si>
    <t>виноградников</t>
  </si>
  <si>
    <t>садов</t>
  </si>
  <si>
    <t>Объем инвестиций в основной капитал:</t>
  </si>
  <si>
    <t>за счет всех источников финансирования</t>
  </si>
  <si>
    <t>за исключением бюджетных средств</t>
  </si>
  <si>
    <t>Объем выполненных работ по виду деятельности "строительство"</t>
  </si>
  <si>
    <t>Ввод в действие жилых домов</t>
  </si>
  <si>
    <t>кв.м.</t>
  </si>
  <si>
    <t>Общая площадь жилых помещений, приходящаяся в среднем на 1 жителя</t>
  </si>
  <si>
    <t>Площадь земельных участков, предоставленных для строительства в расчете на 10 тыс. человек населения</t>
  </si>
  <si>
    <t>Оборот розничной торговли</t>
  </si>
  <si>
    <t>Объем платных услуг населению</t>
  </si>
  <si>
    <t>Оборот субъектов малого и среднего предпринимательства</t>
  </si>
  <si>
    <t>Число субъектов малого и среднего предпринимательства всего</t>
  </si>
  <si>
    <t>ед.</t>
  </si>
  <si>
    <t>малых и средних предприятий</t>
  </si>
  <si>
    <t>индивидуальных предпринимателей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</si>
  <si>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организаций</t>
  </si>
  <si>
    <t>%</t>
  </si>
  <si>
    <t>Налоговые и неналоговые доходы бюджета муниципального района (городского округа)</t>
  </si>
  <si>
    <t>Доля финансовой помощи из республиканского бюджета РД в общем объеме доходов бюджета муниципального района (городского округа) (без учета субвенций)</t>
  </si>
  <si>
    <t>Среднемесячная номинальная начисленная заработная плата:</t>
  </si>
  <si>
    <t>работников организаций муниципального района (городского округа) - всего</t>
  </si>
  <si>
    <t>руб.</t>
  </si>
  <si>
    <t>педагогических работников муниципальных общеобразовательных учреждений</t>
  </si>
  <si>
    <t>педагогических работников муниципальных дошкольных образовательных учреждений</t>
  </si>
  <si>
    <t>работников муниципальных учреждений культуры и искусства</t>
  </si>
  <si>
    <t>педагогических работников муниципальных учреждений дополнительного образования детей</t>
  </si>
  <si>
    <t>Число вновь созданных рабочих мест всего</t>
  </si>
  <si>
    <t>высокопроизводительные рабочие места</t>
  </si>
  <si>
    <t>в рамках реализации инвестиционных проектов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</si>
  <si>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</si>
  <si>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Удельный вес обучающихся в муниципальных общеобразовательных учреждениях, занимающихся в первую смену</t>
  </si>
  <si>
    <t>Охват детей дошкольными образовательными учреждениями</t>
  </si>
  <si>
    <t>Доля детей в возрасте 1 –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</si>
  <si>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Удельный вес населения, систематически занимающегося физической культурой и спортом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</si>
  <si>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</si>
  <si>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 района, в общей численности населения муниципального района</t>
  </si>
  <si>
    <t>Доля населения, участвующего в культурно-досуговых мероприятиях, организованных органами местного самоуправления муниципальных районов и городских округов</t>
  </si>
  <si>
    <t>Доля обустроенных объектов культурного наследия к общей численности объектов культурного наследия, находящихся в муниципальной собственности</t>
  </si>
  <si>
    <t>Создание центров традиционной культуры России</t>
  </si>
  <si>
    <t>да/нет</t>
  </si>
  <si>
    <t>2.1</t>
  </si>
  <si>
    <t>2.2</t>
  </si>
  <si>
    <t>3.1</t>
  </si>
  <si>
    <t>4.1</t>
  </si>
  <si>
    <t>4.2</t>
  </si>
  <si>
    <t>5.1</t>
  </si>
  <si>
    <t>5.2</t>
  </si>
  <si>
    <t>13.1</t>
  </si>
  <si>
    <t>13.2</t>
  </si>
  <si>
    <t>17.1</t>
  </si>
  <si>
    <t>17.2</t>
  </si>
  <si>
    <t>17.3</t>
  </si>
  <si>
    <t>17.4</t>
  </si>
  <si>
    <t>17.5</t>
  </si>
  <si>
    <t>18.1</t>
  </si>
  <si>
    <t>18.2</t>
  </si>
  <si>
    <t>2012 год</t>
  </si>
  <si>
    <t>Основные показатели социально-экономического развития МО "Буйнакский район" за 2013 года</t>
  </si>
  <si>
    <t>Инд.</t>
  </si>
  <si>
    <t>План</t>
  </si>
  <si>
    <t>2100000.0</t>
  </si>
  <si>
    <t>3099000.0</t>
  </si>
  <si>
    <t>1490000.0</t>
  </si>
  <si>
    <t>1609000.0</t>
  </si>
  <si>
    <t>25000.0</t>
  </si>
  <si>
    <t>8250.0</t>
  </si>
  <si>
    <t>0.1</t>
  </si>
  <si>
    <t>792796.0</t>
  </si>
  <si>
    <t>427739.0</t>
  </si>
  <si>
    <t>140000.0</t>
  </si>
  <si>
    <t>16500.0</t>
  </si>
  <si>
    <t>0.0</t>
  </si>
  <si>
    <t>4500000.0</t>
  </si>
  <si>
    <t>270000.0</t>
  </si>
  <si>
    <t>1445188.0</t>
  </si>
  <si>
    <t>2990.0</t>
  </si>
  <si>
    <t>450.0</t>
  </si>
  <si>
    <t>2540.0</t>
  </si>
  <si>
    <t>35.0</t>
  </si>
  <si>
    <t>110800.0</t>
  </si>
  <si>
    <t>65.3</t>
  </si>
  <si>
    <t>11178.0</t>
  </si>
  <si>
    <t>15909.0</t>
  </si>
  <si>
    <t>12673.7</t>
  </si>
  <si>
    <t>11434.0</t>
  </si>
  <si>
    <t>14211.8</t>
  </si>
  <si>
    <t>280.0</t>
  </si>
  <si>
    <t>16.0</t>
  </si>
  <si>
    <t>99.5</t>
  </si>
  <si>
    <t>80.0</t>
  </si>
  <si>
    <t>7.0</t>
  </si>
  <si>
    <t>11.0</t>
  </si>
  <si>
    <t>Культура</t>
  </si>
  <si>
    <t>50.0</t>
  </si>
  <si>
    <t>да(1)/нет(0)</t>
  </si>
  <si>
    <t>Численность постоянного населения на начало отчетного периода</t>
  </si>
  <si>
    <t>тыс. чел.</t>
  </si>
  <si>
    <t>76.8</t>
  </si>
  <si>
    <t>нет</t>
  </si>
  <si>
    <t>№ по п/п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</si>
  <si>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</si>
  <si>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муниципальных услуг, переведенных на предоставление в электронной форме, от общего объема предоставленных услуг населению органами местного самоуправления</t>
  </si>
  <si>
    <t>Наименование показателя</t>
  </si>
  <si>
    <t xml:space="preserve">Глава муниципального образования «Сергокалинский район»
Омаров 
Магомед Амирович
_______________
              (подпись)
</t>
  </si>
  <si>
    <t xml:space="preserve">     </t>
  </si>
  <si>
    <t xml:space="preserve">Показатели                             
 социально-экономического развития
муниципального образования «Сергокалинский район» в 2014 году
</t>
  </si>
  <si>
    <t>да</t>
  </si>
  <si>
    <t>Доля финансовой помощи из респуб. бюджета РД в общем объеме доходов бюджета муниципального района (городского округа) (без учета субвенций)</t>
  </si>
  <si>
    <t>Доля выпускников муницип. общеобразов. учреждений, сдавших единый гос. экзамен по русскому языку и математике, в общей численности выпускников муниципальных общеобразов. учреждений, сдававших единый гос.экзамен по данным предметам</t>
  </si>
  <si>
    <t>Оценка  на 2014 год</t>
  </si>
  <si>
    <t>Факт  за 2014 год</t>
  </si>
  <si>
    <t>% вып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</si>
</sst>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1"/>
      <name val="Verdana"/>
      <family val="2"/>
      <charset val="204"/>
    </font>
    <font>
      <b/>
      <sz val="8"/>
      <name val="Verdana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Verdana"/>
      <family val="2"/>
      <charset val="204"/>
    </font>
    <font>
      <sz val="8"/>
      <name val="Arial"/>
      <family val="2"/>
      <charset val="204"/>
    </font>
    <font>
      <vertAlign val="superscript"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16" fontId="0" fillId="0" borderId="0" xfId="0" applyNumberFormat="1"/>
    <xf numFmtId="0" fontId="7" fillId="2" borderId="0" xfId="0" applyFont="1" applyFill="1" applyBorder="1" applyAlignment="1">
      <alignment horizontal="right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9" fillId="0" borderId="0" xfId="0" applyFont="1"/>
    <xf numFmtId="0" fontId="0" fillId="0" borderId="0" xfId="0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1" fillId="0" borderId="1" xfId="0" applyFont="1" applyBorder="1"/>
    <xf numFmtId="164" fontId="12" fillId="2" borderId="1" xfId="0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 indent="1"/>
    </xf>
    <xf numFmtId="164" fontId="13" fillId="2" borderId="1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/>
    <xf numFmtId="164" fontId="11" fillId="2" borderId="1" xfId="0" applyNumberFormat="1" applyFont="1" applyFill="1" applyBorder="1"/>
    <xf numFmtId="164" fontId="12" fillId="2" borderId="1" xfId="0" applyNumberFormat="1" applyFont="1" applyFill="1" applyBorder="1" applyAlignment="1">
      <alignment horizontal="right" wrapText="1"/>
    </xf>
    <xf numFmtId="164" fontId="10" fillId="2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Border="1"/>
    <xf numFmtId="49" fontId="10" fillId="2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/>
    <xf numFmtId="164" fontId="10" fillId="0" borderId="1" xfId="0" applyNumberFormat="1" applyFont="1" applyBorder="1"/>
    <xf numFmtId="0" fontId="12" fillId="0" borderId="1" xfId="0" applyFont="1" applyBorder="1"/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view="pageLayout" topLeftCell="A2" zoomScaleNormal="115" workbookViewId="0">
      <selection activeCell="B2" sqref="B2:E2"/>
    </sheetView>
  </sheetViews>
  <sheetFormatPr defaultRowHeight="15" x14ac:dyDescent="0.25"/>
  <cols>
    <col min="1" max="1" width="4" customWidth="1"/>
    <col min="2" max="2" width="44.42578125" customWidth="1"/>
    <col min="3" max="3" width="8.85546875" customWidth="1"/>
    <col min="4" max="4" width="10.42578125" hidden="1" customWidth="1"/>
    <col min="5" max="5" width="14.42578125" customWidth="1"/>
    <col min="6" max="6" width="13.7109375" customWidth="1"/>
    <col min="7" max="7" width="12.28515625" customWidth="1"/>
    <col min="8" max="8" width="9.7109375" customWidth="1"/>
  </cols>
  <sheetData>
    <row r="1" spans="1:7" ht="11.25" hidden="1" customHeight="1" x14ac:dyDescent="0.25">
      <c r="A1" s="40"/>
      <c r="B1" s="40"/>
      <c r="C1" s="40"/>
      <c r="D1" s="40"/>
    </row>
    <row r="2" spans="1:7" s="6" customFormat="1" ht="86.25" customHeight="1" x14ac:dyDescent="0.25">
      <c r="A2" s="5"/>
      <c r="B2" s="43" t="s">
        <v>118</v>
      </c>
      <c r="C2" s="43"/>
      <c r="D2" s="43"/>
      <c r="E2" s="44"/>
      <c r="F2" s="33"/>
    </row>
    <row r="3" spans="1:7" s="2" customFormat="1" ht="50.25" customHeight="1" x14ac:dyDescent="0.2">
      <c r="A3" s="7" t="s">
        <v>112</v>
      </c>
      <c r="B3" s="7" t="s">
        <v>115</v>
      </c>
      <c r="C3" s="7" t="s">
        <v>1</v>
      </c>
      <c r="D3" s="7" t="s">
        <v>69</v>
      </c>
      <c r="E3" s="7" t="s">
        <v>122</v>
      </c>
      <c r="F3" s="7" t="s">
        <v>123</v>
      </c>
      <c r="G3" s="7" t="s">
        <v>124</v>
      </c>
    </row>
    <row r="4" spans="1:7" s="3" customFormat="1" ht="41.25" customHeight="1" x14ac:dyDescent="0.25">
      <c r="A4" s="8">
        <v>1</v>
      </c>
      <c r="B4" s="32" t="s">
        <v>2</v>
      </c>
      <c r="C4" s="19" t="s">
        <v>3</v>
      </c>
      <c r="D4" s="20">
        <v>2044200</v>
      </c>
      <c r="E4" s="29">
        <v>14980</v>
      </c>
      <c r="F4" s="35">
        <v>15190</v>
      </c>
      <c r="G4" s="34">
        <f>F4/E4*100</f>
        <v>101.4018691588785</v>
      </c>
    </row>
    <row r="5" spans="1:7" ht="13.5" customHeight="1" x14ac:dyDescent="0.25">
      <c r="A5" s="8">
        <v>2</v>
      </c>
      <c r="B5" s="18" t="s">
        <v>4</v>
      </c>
      <c r="C5" s="19" t="s">
        <v>3</v>
      </c>
      <c r="D5" s="20">
        <v>3006500</v>
      </c>
      <c r="E5" s="15">
        <v>1285999.3999999999</v>
      </c>
      <c r="F5" s="35">
        <v>1289792</v>
      </c>
      <c r="G5" s="34">
        <f t="shared" ref="G5:G49" si="0">F5/E5*100</f>
        <v>100.2949146010488</v>
      </c>
    </row>
    <row r="6" spans="1:7" ht="13.5" customHeight="1" x14ac:dyDescent="0.25">
      <c r="A6" s="8" t="s">
        <v>53</v>
      </c>
      <c r="B6" s="21" t="s">
        <v>5</v>
      </c>
      <c r="C6" s="19" t="s">
        <v>3</v>
      </c>
      <c r="D6" s="20"/>
      <c r="E6" s="15">
        <v>651354</v>
      </c>
      <c r="F6" s="15">
        <v>654606</v>
      </c>
      <c r="G6" s="34">
        <f t="shared" si="0"/>
        <v>100.49926767932644</v>
      </c>
    </row>
    <row r="7" spans="1:7" ht="12.75" customHeight="1" x14ac:dyDescent="0.25">
      <c r="A7" s="8" t="s">
        <v>54</v>
      </c>
      <c r="B7" s="21" t="s">
        <v>6</v>
      </c>
      <c r="C7" s="19" t="s">
        <v>3</v>
      </c>
      <c r="D7" s="20"/>
      <c r="E7" s="15">
        <v>634645</v>
      </c>
      <c r="F7" s="15">
        <v>635186</v>
      </c>
      <c r="G7" s="34">
        <f t="shared" si="0"/>
        <v>100.0852445067715</v>
      </c>
    </row>
    <row r="8" spans="1:7" ht="12.75" customHeight="1" x14ac:dyDescent="0.25">
      <c r="A8" s="8">
        <v>3</v>
      </c>
      <c r="B8" s="18" t="s">
        <v>7</v>
      </c>
      <c r="C8" s="19" t="s">
        <v>8</v>
      </c>
      <c r="D8" s="20"/>
      <c r="E8" s="30">
        <v>10665</v>
      </c>
      <c r="F8" s="30">
        <v>11024</v>
      </c>
      <c r="G8" s="34">
        <f t="shared" si="0"/>
        <v>103.36615096108768</v>
      </c>
    </row>
    <row r="9" spans="1:7" ht="13.5" customHeight="1" x14ac:dyDescent="0.25">
      <c r="A9" s="8" t="s">
        <v>55</v>
      </c>
      <c r="B9" s="21" t="s">
        <v>9</v>
      </c>
      <c r="C9" s="19" t="s">
        <v>8</v>
      </c>
      <c r="D9" s="20"/>
      <c r="E9" s="15">
        <v>7560</v>
      </c>
      <c r="F9" s="15">
        <v>7560</v>
      </c>
      <c r="G9" s="34">
        <f t="shared" si="0"/>
        <v>100</v>
      </c>
    </row>
    <row r="10" spans="1:7" ht="12.75" customHeight="1" x14ac:dyDescent="0.25">
      <c r="A10" s="8">
        <v>4</v>
      </c>
      <c r="B10" s="41" t="s">
        <v>10</v>
      </c>
      <c r="C10" s="41"/>
      <c r="D10" s="41"/>
      <c r="E10" s="14">
        <f t="shared" ref="E10" si="1">E11+E12</f>
        <v>69</v>
      </c>
      <c r="F10" s="31">
        <f>F11+F12</f>
        <v>92</v>
      </c>
      <c r="G10" s="34">
        <f t="shared" si="0"/>
        <v>133.33333333333331</v>
      </c>
    </row>
    <row r="11" spans="1:7" ht="12.75" customHeight="1" x14ac:dyDescent="0.25">
      <c r="A11" s="8" t="s">
        <v>56</v>
      </c>
      <c r="B11" s="21" t="s">
        <v>11</v>
      </c>
      <c r="C11" s="19" t="s">
        <v>8</v>
      </c>
      <c r="D11" s="19"/>
      <c r="E11" s="15">
        <v>64</v>
      </c>
      <c r="F11" s="15">
        <v>64.2</v>
      </c>
      <c r="G11" s="34">
        <f t="shared" si="0"/>
        <v>100.3125</v>
      </c>
    </row>
    <row r="12" spans="1:7" ht="11.25" customHeight="1" x14ac:dyDescent="0.25">
      <c r="A12" s="8" t="s">
        <v>57</v>
      </c>
      <c r="B12" s="21" t="s">
        <v>12</v>
      </c>
      <c r="C12" s="19" t="s">
        <v>8</v>
      </c>
      <c r="D12" s="19"/>
      <c r="E12" s="15">
        <v>5</v>
      </c>
      <c r="F12" s="15">
        <v>27.8</v>
      </c>
      <c r="G12" s="34">
        <f t="shared" si="0"/>
        <v>556</v>
      </c>
    </row>
    <row r="13" spans="1:7" x14ac:dyDescent="0.25">
      <c r="A13" s="8">
        <v>5</v>
      </c>
      <c r="B13" s="41" t="s">
        <v>13</v>
      </c>
      <c r="C13" s="41"/>
      <c r="D13" s="41"/>
      <c r="E13" s="31"/>
      <c r="F13" s="31"/>
      <c r="G13" s="34"/>
    </row>
    <row r="14" spans="1:7" ht="12" customHeight="1" x14ac:dyDescent="0.25">
      <c r="A14" s="8" t="s">
        <v>58</v>
      </c>
      <c r="B14" s="21" t="s">
        <v>14</v>
      </c>
      <c r="C14" s="19" t="s">
        <v>3</v>
      </c>
      <c r="D14" s="19">
        <v>1531489</v>
      </c>
      <c r="E14" s="15">
        <v>530992</v>
      </c>
      <c r="F14" s="15">
        <v>532101</v>
      </c>
      <c r="G14" s="34">
        <f t="shared" si="0"/>
        <v>100.20885437068732</v>
      </c>
    </row>
    <row r="15" spans="1:7" ht="15" customHeight="1" x14ac:dyDescent="0.25">
      <c r="A15" s="8" t="s">
        <v>59</v>
      </c>
      <c r="B15" s="21" t="s">
        <v>15</v>
      </c>
      <c r="C15" s="19" t="s">
        <v>3</v>
      </c>
      <c r="D15" s="19"/>
      <c r="E15" s="15">
        <v>109836</v>
      </c>
      <c r="F15" s="15">
        <v>295700</v>
      </c>
      <c r="G15" s="34">
        <f t="shared" si="0"/>
        <v>269.21956371317236</v>
      </c>
    </row>
    <row r="16" spans="1:7" ht="27" customHeight="1" x14ac:dyDescent="0.25">
      <c r="A16" s="8">
        <v>6</v>
      </c>
      <c r="B16" s="18" t="s">
        <v>16</v>
      </c>
      <c r="C16" s="19" t="s">
        <v>3</v>
      </c>
      <c r="D16" s="19">
        <v>13382.9</v>
      </c>
      <c r="E16" s="29">
        <v>361614</v>
      </c>
      <c r="F16" s="29">
        <v>362450</v>
      </c>
      <c r="G16" s="34">
        <f t="shared" si="0"/>
        <v>100.23118573949017</v>
      </c>
    </row>
    <row r="17" spans="1:7" ht="14.25" customHeight="1" x14ac:dyDescent="0.25">
      <c r="A17" s="1">
        <v>7</v>
      </c>
      <c r="B17" s="22" t="s">
        <v>17</v>
      </c>
      <c r="C17" s="23" t="s">
        <v>18</v>
      </c>
      <c r="D17" s="23">
        <v>16122</v>
      </c>
      <c r="E17" s="16">
        <v>5643</v>
      </c>
      <c r="F17" s="16">
        <v>7437</v>
      </c>
      <c r="G17" s="34">
        <f t="shared" si="0"/>
        <v>131.79160021265284</v>
      </c>
    </row>
    <row r="18" spans="1:7" ht="29.25" customHeight="1" x14ac:dyDescent="0.25">
      <c r="A18" s="1">
        <v>8</v>
      </c>
      <c r="B18" s="22" t="s">
        <v>19</v>
      </c>
      <c r="C18" s="23" t="s">
        <v>18</v>
      </c>
      <c r="D18" s="23">
        <v>17.3</v>
      </c>
      <c r="E18" s="17">
        <v>24.4</v>
      </c>
      <c r="F18" s="17">
        <v>24</v>
      </c>
      <c r="G18" s="34">
        <f t="shared" si="0"/>
        <v>98.360655737704931</v>
      </c>
    </row>
    <row r="19" spans="1:7" ht="42.75" customHeight="1" x14ac:dyDescent="0.25">
      <c r="A19" s="1">
        <v>9</v>
      </c>
      <c r="B19" s="22" t="s">
        <v>20</v>
      </c>
      <c r="C19" s="23" t="s">
        <v>8</v>
      </c>
      <c r="D19" s="23"/>
      <c r="E19" s="17">
        <v>0</v>
      </c>
      <c r="F19" s="17">
        <v>0</v>
      </c>
      <c r="G19" s="34">
        <v>0</v>
      </c>
    </row>
    <row r="20" spans="1:7" ht="12.75" customHeight="1" x14ac:dyDescent="0.25">
      <c r="A20" s="8">
        <v>10</v>
      </c>
      <c r="B20" s="18" t="s">
        <v>21</v>
      </c>
      <c r="C20" s="19" t="s">
        <v>3</v>
      </c>
      <c r="D20" s="19">
        <v>4439200</v>
      </c>
      <c r="E20" s="29">
        <v>1196860.7</v>
      </c>
      <c r="F20" s="29">
        <v>1199980</v>
      </c>
      <c r="G20" s="34">
        <f t="shared" si="0"/>
        <v>100.26062347940743</v>
      </c>
    </row>
    <row r="21" spans="1:7" ht="12.75" customHeight="1" x14ac:dyDescent="0.25">
      <c r="A21" s="8">
        <v>11</v>
      </c>
      <c r="B21" s="18" t="s">
        <v>22</v>
      </c>
      <c r="C21" s="19" t="s">
        <v>3</v>
      </c>
      <c r="D21" s="19">
        <v>265344</v>
      </c>
      <c r="E21" s="29">
        <v>359877.9</v>
      </c>
      <c r="F21" s="29">
        <v>362940</v>
      </c>
      <c r="G21" s="34">
        <f t="shared" si="0"/>
        <v>100.85087192072643</v>
      </c>
    </row>
    <row r="22" spans="1:7" ht="29.25" customHeight="1" x14ac:dyDescent="0.25">
      <c r="A22" s="1">
        <v>12</v>
      </c>
      <c r="B22" s="22" t="s">
        <v>23</v>
      </c>
      <c r="C22" s="23" t="s">
        <v>3</v>
      </c>
      <c r="D22" s="23">
        <v>1349187</v>
      </c>
      <c r="E22" s="25">
        <v>350022.40000000002</v>
      </c>
      <c r="F22" s="25">
        <v>355164</v>
      </c>
      <c r="G22" s="34">
        <f t="shared" si="0"/>
        <v>101.46893455961674</v>
      </c>
    </row>
    <row r="23" spans="1:7" ht="25.5" customHeight="1" x14ac:dyDescent="0.25">
      <c r="A23" s="1">
        <v>13</v>
      </c>
      <c r="B23" s="22" t="s">
        <v>24</v>
      </c>
      <c r="C23" s="26" t="s">
        <v>25</v>
      </c>
      <c r="D23" s="23">
        <v>2972</v>
      </c>
      <c r="E23" s="17">
        <v>381</v>
      </c>
      <c r="F23" s="17">
        <f>F24+F25</f>
        <v>391</v>
      </c>
      <c r="G23" s="34">
        <f t="shared" si="0"/>
        <v>102.6246719160105</v>
      </c>
    </row>
    <row r="24" spans="1:7" ht="12.75" customHeight="1" x14ac:dyDescent="0.25">
      <c r="A24" s="1" t="s">
        <v>60</v>
      </c>
      <c r="B24" s="24" t="s">
        <v>26</v>
      </c>
      <c r="C24" s="23" t="s">
        <v>25</v>
      </c>
      <c r="D24" s="23">
        <v>444</v>
      </c>
      <c r="E24" s="17">
        <v>138</v>
      </c>
      <c r="F24" s="17">
        <v>138</v>
      </c>
      <c r="G24" s="34">
        <f t="shared" si="0"/>
        <v>100</v>
      </c>
    </row>
    <row r="25" spans="1:7" ht="19.5" customHeight="1" x14ac:dyDescent="0.25">
      <c r="A25" s="1" t="s">
        <v>61</v>
      </c>
      <c r="B25" s="24" t="s">
        <v>27</v>
      </c>
      <c r="C25" s="23" t="s">
        <v>25</v>
      </c>
      <c r="D25" s="23">
        <v>2528</v>
      </c>
      <c r="E25" s="17">
        <v>243</v>
      </c>
      <c r="F25" s="17">
        <v>253</v>
      </c>
      <c r="G25" s="34">
        <f t="shared" si="0"/>
        <v>104.11522633744856</v>
      </c>
    </row>
    <row r="26" spans="1:7" ht="87.75" customHeight="1" x14ac:dyDescent="0.25">
      <c r="A26" s="1">
        <v>14</v>
      </c>
      <c r="B26" s="22" t="s">
        <v>28</v>
      </c>
      <c r="C26" s="23" t="s">
        <v>29</v>
      </c>
      <c r="D26" s="23">
        <v>33</v>
      </c>
      <c r="E26" s="25">
        <v>13.1</v>
      </c>
      <c r="F26" s="25">
        <v>13.1</v>
      </c>
      <c r="G26" s="34">
        <f t="shared" si="0"/>
        <v>100</v>
      </c>
    </row>
    <row r="27" spans="1:7" ht="27" customHeight="1" x14ac:dyDescent="0.25">
      <c r="A27" s="13">
        <v>15</v>
      </c>
      <c r="B27" s="22" t="s">
        <v>30</v>
      </c>
      <c r="C27" s="23" t="s">
        <v>3</v>
      </c>
      <c r="D27" s="23">
        <v>109788</v>
      </c>
      <c r="E27" s="25">
        <v>60914</v>
      </c>
      <c r="F27" s="25">
        <v>63248</v>
      </c>
      <c r="G27" s="34">
        <f t="shared" si="0"/>
        <v>103.83163148044785</v>
      </c>
    </row>
    <row r="28" spans="1:7" ht="64.5" customHeight="1" x14ac:dyDescent="0.25">
      <c r="A28" s="1">
        <v>16</v>
      </c>
      <c r="B28" s="22" t="s">
        <v>120</v>
      </c>
      <c r="C28" s="23" t="s">
        <v>29</v>
      </c>
      <c r="D28" s="23">
        <v>62.5</v>
      </c>
      <c r="E28" s="17">
        <v>60.7</v>
      </c>
      <c r="F28" s="17">
        <v>52.1</v>
      </c>
      <c r="G28" s="34">
        <f>E28:E29/F28:F29*100</f>
        <v>116.5067178502879</v>
      </c>
    </row>
    <row r="29" spans="1:7" x14ac:dyDescent="0.25">
      <c r="A29" s="1">
        <v>17</v>
      </c>
      <c r="B29" s="42" t="s">
        <v>32</v>
      </c>
      <c r="C29" s="42"/>
      <c r="D29" s="42"/>
      <c r="E29" s="31"/>
      <c r="F29" s="31"/>
      <c r="G29" s="34"/>
    </row>
    <row r="30" spans="1:7" ht="44.25" customHeight="1" x14ac:dyDescent="0.25">
      <c r="A30" s="1" t="s">
        <v>62</v>
      </c>
      <c r="B30" s="24" t="s">
        <v>33</v>
      </c>
      <c r="C30" s="23" t="s">
        <v>34</v>
      </c>
      <c r="D30" s="23">
        <v>8670.7999999999993</v>
      </c>
      <c r="E30" s="17">
        <v>15737.5</v>
      </c>
      <c r="F30" s="17">
        <v>13535</v>
      </c>
      <c r="G30" s="34"/>
    </row>
    <row r="31" spans="1:7" ht="31.5" customHeight="1" x14ac:dyDescent="0.25">
      <c r="A31" s="1" t="s">
        <v>63</v>
      </c>
      <c r="B31" s="24" t="s">
        <v>35</v>
      </c>
      <c r="C31" s="23" t="s">
        <v>34</v>
      </c>
      <c r="D31" s="23">
        <v>11040.7</v>
      </c>
      <c r="E31" s="25">
        <v>19430</v>
      </c>
      <c r="F31" s="25">
        <v>16137.4</v>
      </c>
      <c r="G31" s="34">
        <f t="shared" si="0"/>
        <v>83.054040144107049</v>
      </c>
    </row>
    <row r="32" spans="1:7" ht="28.5" customHeight="1" x14ac:dyDescent="0.25">
      <c r="A32" s="1" t="s">
        <v>64</v>
      </c>
      <c r="B32" s="24" t="s">
        <v>36</v>
      </c>
      <c r="C32" s="23" t="s">
        <v>34</v>
      </c>
      <c r="D32" s="23">
        <v>5225.3999999999996</v>
      </c>
      <c r="E32" s="25">
        <v>14572.5</v>
      </c>
      <c r="F32" s="25">
        <v>7674.3</v>
      </c>
      <c r="G32" s="34">
        <f t="shared" si="0"/>
        <v>52.662892434379827</v>
      </c>
    </row>
    <row r="33" spans="1:8" ht="28.5" customHeight="1" x14ac:dyDescent="0.25">
      <c r="A33" s="1" t="s">
        <v>65</v>
      </c>
      <c r="B33" s="24" t="s">
        <v>37</v>
      </c>
      <c r="C33" s="23" t="s">
        <v>34</v>
      </c>
      <c r="D33" s="23">
        <v>7180.3</v>
      </c>
      <c r="E33" s="25">
        <v>12610.1</v>
      </c>
      <c r="F33" s="25">
        <v>9172.4</v>
      </c>
      <c r="G33" s="34">
        <f t="shared" si="0"/>
        <v>72.738519123559684</v>
      </c>
    </row>
    <row r="34" spans="1:8" ht="46.5" customHeight="1" x14ac:dyDescent="0.25">
      <c r="A34" s="1" t="s">
        <v>66</v>
      </c>
      <c r="B34" s="24" t="s">
        <v>38</v>
      </c>
      <c r="C34" s="23" t="s">
        <v>34</v>
      </c>
      <c r="D34" s="23">
        <v>11843.2</v>
      </c>
      <c r="E34" s="25">
        <v>15544</v>
      </c>
      <c r="F34" s="25">
        <v>15917</v>
      </c>
      <c r="G34" s="34">
        <f t="shared" si="0"/>
        <v>102.39963973237263</v>
      </c>
    </row>
    <row r="35" spans="1:8" ht="14.25" customHeight="1" x14ac:dyDescent="0.25">
      <c r="A35" s="1">
        <v>18</v>
      </c>
      <c r="B35" s="22" t="s">
        <v>39</v>
      </c>
      <c r="C35" s="23" t="s">
        <v>25</v>
      </c>
      <c r="D35" s="23">
        <v>222</v>
      </c>
      <c r="E35" s="16">
        <v>130</v>
      </c>
      <c r="F35" s="16">
        <v>253</v>
      </c>
      <c r="G35" s="34">
        <f t="shared" si="0"/>
        <v>194.61538461538461</v>
      </c>
    </row>
    <row r="36" spans="1:8" ht="12.75" customHeight="1" x14ac:dyDescent="0.25">
      <c r="A36" s="1" t="s">
        <v>67</v>
      </c>
      <c r="B36" s="24" t="s">
        <v>40</v>
      </c>
      <c r="C36" s="23" t="s">
        <v>25</v>
      </c>
      <c r="D36" s="23"/>
      <c r="E36" s="16"/>
      <c r="F36" s="16"/>
      <c r="G36" s="34"/>
    </row>
    <row r="37" spans="1:8" ht="25.5" customHeight="1" x14ac:dyDescent="0.25">
      <c r="A37" s="1" t="s">
        <v>68</v>
      </c>
      <c r="B37" s="24" t="s">
        <v>41</v>
      </c>
      <c r="C37" s="23" t="s">
        <v>25</v>
      </c>
      <c r="D37" s="23"/>
      <c r="E37" s="16">
        <v>130</v>
      </c>
      <c r="F37" s="16">
        <v>173</v>
      </c>
      <c r="G37" s="34">
        <f t="shared" si="0"/>
        <v>133.07692307692307</v>
      </c>
    </row>
    <row r="38" spans="1:8" ht="94.5" customHeight="1" x14ac:dyDescent="0.25">
      <c r="A38" s="1">
        <v>19</v>
      </c>
      <c r="B38" s="22" t="s">
        <v>121</v>
      </c>
      <c r="C38" s="23" t="s">
        <v>29</v>
      </c>
      <c r="D38" s="23">
        <v>99.3</v>
      </c>
      <c r="E38" s="17">
        <v>98</v>
      </c>
      <c r="F38" s="17">
        <v>91.6</v>
      </c>
      <c r="G38" s="34">
        <f t="shared" si="0"/>
        <v>93.469387755102034</v>
      </c>
    </row>
    <row r="39" spans="1:8" ht="51.75" customHeight="1" x14ac:dyDescent="0.25">
      <c r="A39" s="1">
        <v>20</v>
      </c>
      <c r="B39" s="22" t="s">
        <v>43</v>
      </c>
      <c r="C39" s="23" t="s">
        <v>29</v>
      </c>
      <c r="D39" s="23">
        <v>82.9</v>
      </c>
      <c r="E39" s="17">
        <v>86.7</v>
      </c>
      <c r="F39" s="17">
        <v>86.7</v>
      </c>
      <c r="G39" s="34">
        <f t="shared" si="0"/>
        <v>100</v>
      </c>
    </row>
    <row r="40" spans="1:8" ht="27.75" customHeight="1" x14ac:dyDescent="0.25">
      <c r="A40" s="1">
        <v>21</v>
      </c>
      <c r="B40" s="22" t="s">
        <v>44</v>
      </c>
      <c r="C40" s="23" t="s">
        <v>29</v>
      </c>
      <c r="D40" s="23">
        <v>16.399999999999999</v>
      </c>
      <c r="E40" s="16">
        <v>38</v>
      </c>
      <c r="F40" s="16">
        <v>38</v>
      </c>
      <c r="G40" s="34">
        <f t="shared" si="0"/>
        <v>100</v>
      </c>
    </row>
    <row r="41" spans="1:8" ht="59.25" customHeight="1" x14ac:dyDescent="0.25">
      <c r="A41" s="1">
        <v>22</v>
      </c>
      <c r="B41" s="22" t="s">
        <v>45</v>
      </c>
      <c r="C41" s="23" t="s">
        <v>29</v>
      </c>
      <c r="D41" s="23">
        <v>7.2</v>
      </c>
      <c r="E41" s="17">
        <v>21.4</v>
      </c>
      <c r="F41" s="17">
        <v>26.4</v>
      </c>
      <c r="G41" s="34">
        <f t="shared" si="0"/>
        <v>123.36448598130841</v>
      </c>
    </row>
    <row r="42" spans="1:8" ht="40.5" customHeight="1" x14ac:dyDescent="0.25">
      <c r="A42" s="1">
        <v>23</v>
      </c>
      <c r="B42" s="22" t="s">
        <v>46</v>
      </c>
      <c r="C42" s="23" t="s">
        <v>29</v>
      </c>
      <c r="D42" s="23">
        <v>10.4</v>
      </c>
      <c r="E42" s="25">
        <v>15</v>
      </c>
      <c r="F42" s="25">
        <v>18.2</v>
      </c>
      <c r="G42" s="34">
        <f t="shared" si="0"/>
        <v>121.33333333333334</v>
      </c>
    </row>
    <row r="43" spans="1:8" ht="81.75" customHeight="1" x14ac:dyDescent="0.25">
      <c r="A43" s="1">
        <v>24</v>
      </c>
      <c r="B43" s="22" t="s">
        <v>47</v>
      </c>
      <c r="C43" s="23" t="s">
        <v>29</v>
      </c>
      <c r="D43" s="23">
        <v>3.9</v>
      </c>
      <c r="E43" s="25">
        <v>48</v>
      </c>
      <c r="F43" s="25">
        <v>48</v>
      </c>
      <c r="G43" s="34">
        <f t="shared" si="0"/>
        <v>100</v>
      </c>
    </row>
    <row r="44" spans="1:8" ht="89.25" customHeight="1" x14ac:dyDescent="0.25">
      <c r="A44" s="1">
        <v>25</v>
      </c>
      <c r="B44" s="22" t="s">
        <v>48</v>
      </c>
      <c r="C44" s="23" t="s">
        <v>29</v>
      </c>
      <c r="D44" s="23">
        <v>2.5</v>
      </c>
      <c r="E44" s="25">
        <v>7</v>
      </c>
      <c r="F44" s="25">
        <v>3</v>
      </c>
      <c r="G44" s="34">
        <f>E44/F44*100</f>
        <v>233.33333333333334</v>
      </c>
    </row>
    <row r="45" spans="1:8" ht="44.25" customHeight="1" x14ac:dyDescent="0.25">
      <c r="A45" s="1">
        <v>26</v>
      </c>
      <c r="B45" s="24" t="s">
        <v>49</v>
      </c>
      <c r="C45" s="23" t="s">
        <v>29</v>
      </c>
      <c r="D45" s="23"/>
      <c r="E45" s="17">
        <v>42</v>
      </c>
      <c r="F45" s="17">
        <v>66</v>
      </c>
      <c r="G45" s="34">
        <f t="shared" si="0"/>
        <v>157.14285714285714</v>
      </c>
    </row>
    <row r="46" spans="1:8" ht="54.75" customHeight="1" x14ac:dyDescent="0.25">
      <c r="A46" s="1">
        <v>27</v>
      </c>
      <c r="B46" s="24" t="s">
        <v>50</v>
      </c>
      <c r="C46" s="23" t="s">
        <v>29</v>
      </c>
      <c r="D46" s="23"/>
      <c r="E46" s="17">
        <v>80</v>
      </c>
      <c r="F46" s="17">
        <v>80</v>
      </c>
      <c r="G46" s="34">
        <f t="shared" si="0"/>
        <v>100</v>
      </c>
    </row>
    <row r="47" spans="1:8" ht="13.5" customHeight="1" x14ac:dyDescent="0.25">
      <c r="A47" s="1">
        <v>28</v>
      </c>
      <c r="B47" s="24" t="s">
        <v>51</v>
      </c>
      <c r="C47" s="23" t="s">
        <v>52</v>
      </c>
      <c r="D47" s="23" t="s">
        <v>111</v>
      </c>
      <c r="E47" s="16" t="s">
        <v>119</v>
      </c>
      <c r="F47" s="16" t="s">
        <v>119</v>
      </c>
      <c r="G47" s="34">
        <v>100</v>
      </c>
    </row>
    <row r="48" spans="1:8" ht="57" customHeight="1" x14ac:dyDescent="0.25">
      <c r="A48" s="1">
        <v>29</v>
      </c>
      <c r="B48" s="22" t="s">
        <v>113</v>
      </c>
      <c r="C48" s="23" t="s">
        <v>29</v>
      </c>
      <c r="D48" s="27"/>
      <c r="E48" s="28">
        <v>50</v>
      </c>
      <c r="F48" s="28">
        <v>50</v>
      </c>
      <c r="G48" s="34">
        <f>F48/E48*100</f>
        <v>100</v>
      </c>
      <c r="H48" t="s">
        <v>117</v>
      </c>
    </row>
    <row r="49" spans="1:7" ht="55.5" customHeight="1" x14ac:dyDescent="0.25">
      <c r="A49" s="1">
        <v>30</v>
      </c>
      <c r="B49" s="22" t="s">
        <v>114</v>
      </c>
      <c r="C49" s="23" t="s">
        <v>29</v>
      </c>
      <c r="D49" s="27"/>
      <c r="E49" s="28">
        <v>37.090000000000003</v>
      </c>
      <c r="F49" s="28">
        <v>37.200000000000003</v>
      </c>
      <c r="G49" s="34">
        <f t="shared" si="0"/>
        <v>100.29657589646806</v>
      </c>
    </row>
    <row r="51" spans="1:7" ht="22.5" customHeight="1" x14ac:dyDescent="0.25">
      <c r="B51" s="12"/>
    </row>
    <row r="52" spans="1:7" x14ac:dyDescent="0.25">
      <c r="B52" s="36" t="s">
        <v>116</v>
      </c>
      <c r="C52" s="37"/>
      <c r="D52" s="37"/>
    </row>
    <row r="53" spans="1:7" ht="16.5" customHeight="1" x14ac:dyDescent="0.25">
      <c r="B53" s="9"/>
      <c r="C53" s="38"/>
      <c r="D53" s="39"/>
    </row>
    <row r="54" spans="1:7" ht="16.5" customHeight="1" x14ac:dyDescent="0.25">
      <c r="B54" s="10"/>
    </row>
    <row r="55" spans="1:7" ht="18.75" x14ac:dyDescent="0.25">
      <c r="B55" s="9"/>
    </row>
    <row r="56" spans="1:7" ht="22.5" x14ac:dyDescent="0.3">
      <c r="B56" s="11"/>
    </row>
  </sheetData>
  <mergeCells count="7">
    <mergeCell ref="B52:D52"/>
    <mergeCell ref="C53:D53"/>
    <mergeCell ref="A1:D1"/>
    <mergeCell ref="B10:D10"/>
    <mergeCell ref="B13:D13"/>
    <mergeCell ref="B29:D29"/>
    <mergeCell ref="B2:E2"/>
  </mergeCells>
  <pageMargins left="0.25" right="0.25" top="0.23958333333333334" bottom="0.2395833333333333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selection activeCell="F11" sqref="F11"/>
    </sheetView>
  </sheetViews>
  <sheetFormatPr defaultRowHeight="15" x14ac:dyDescent="0.25"/>
  <cols>
    <col min="2" max="2" width="22.85546875" customWidth="1"/>
    <col min="4" max="4" width="12.5703125" customWidth="1"/>
  </cols>
  <sheetData>
    <row r="1" spans="1:4" x14ac:dyDescent="0.25">
      <c r="A1" t="s">
        <v>70</v>
      </c>
    </row>
    <row r="2" spans="1:4" x14ac:dyDescent="0.25">
      <c r="A2" t="s">
        <v>71</v>
      </c>
      <c r="B2" t="s">
        <v>0</v>
      </c>
      <c r="C2" t="s">
        <v>1</v>
      </c>
      <c r="D2" t="s">
        <v>72</v>
      </c>
    </row>
    <row r="3" spans="1:4" x14ac:dyDescent="0.25">
      <c r="A3">
        <v>1</v>
      </c>
      <c r="B3" t="s">
        <v>2</v>
      </c>
      <c r="C3" t="s">
        <v>3</v>
      </c>
      <c r="D3" t="s">
        <v>73</v>
      </c>
    </row>
    <row r="4" spans="1:4" x14ac:dyDescent="0.25">
      <c r="A4">
        <v>2</v>
      </c>
      <c r="B4" t="s">
        <v>4</v>
      </c>
      <c r="C4" t="s">
        <v>3</v>
      </c>
      <c r="D4" t="s">
        <v>74</v>
      </c>
    </row>
    <row r="5" spans="1:4" x14ac:dyDescent="0.25">
      <c r="A5" s="4">
        <v>41276</v>
      </c>
      <c r="B5" t="s">
        <v>5</v>
      </c>
      <c r="C5" t="s">
        <v>3</v>
      </c>
      <c r="D5" t="s">
        <v>75</v>
      </c>
    </row>
    <row r="6" spans="1:4" x14ac:dyDescent="0.25">
      <c r="A6" s="4">
        <v>41307</v>
      </c>
      <c r="B6" t="s">
        <v>6</v>
      </c>
      <c r="C6" t="s">
        <v>3</v>
      </c>
      <c r="D6" t="s">
        <v>76</v>
      </c>
    </row>
    <row r="7" spans="1:4" x14ac:dyDescent="0.25">
      <c r="A7">
        <v>3</v>
      </c>
      <c r="B7" t="s">
        <v>7</v>
      </c>
      <c r="C7" t="s">
        <v>8</v>
      </c>
      <c r="D7" t="s">
        <v>77</v>
      </c>
    </row>
    <row r="8" spans="1:4" x14ac:dyDescent="0.25">
      <c r="A8" s="4">
        <v>41277</v>
      </c>
      <c r="B8" t="s">
        <v>9</v>
      </c>
      <c r="C8" t="s">
        <v>8</v>
      </c>
      <c r="D8" t="s">
        <v>78</v>
      </c>
    </row>
    <row r="9" spans="1:4" x14ac:dyDescent="0.25">
      <c r="A9">
        <v>4</v>
      </c>
      <c r="B9" t="s">
        <v>10</v>
      </c>
    </row>
    <row r="10" spans="1:4" x14ac:dyDescent="0.25">
      <c r="A10" s="4">
        <v>41278</v>
      </c>
      <c r="B10" t="s">
        <v>11</v>
      </c>
      <c r="C10" t="s">
        <v>8</v>
      </c>
      <c r="D10" t="s">
        <v>79</v>
      </c>
    </row>
    <row r="11" spans="1:4" x14ac:dyDescent="0.25">
      <c r="A11" s="4">
        <v>41309</v>
      </c>
      <c r="B11" t="s">
        <v>12</v>
      </c>
      <c r="C11" t="s">
        <v>8</v>
      </c>
      <c r="D11" s="4">
        <v>41487</v>
      </c>
    </row>
    <row r="12" spans="1:4" x14ac:dyDescent="0.25">
      <c r="A12">
        <v>5</v>
      </c>
      <c r="B12" t="s">
        <v>13</v>
      </c>
    </row>
    <row r="13" spans="1:4" x14ac:dyDescent="0.25">
      <c r="A13" s="4">
        <v>41279</v>
      </c>
      <c r="B13" t="s">
        <v>14</v>
      </c>
      <c r="C13" t="s">
        <v>3</v>
      </c>
      <c r="D13" t="s">
        <v>80</v>
      </c>
    </row>
    <row r="14" spans="1:4" x14ac:dyDescent="0.25">
      <c r="A14" s="4">
        <v>41310</v>
      </c>
      <c r="B14" t="s">
        <v>15</v>
      </c>
      <c r="C14" t="s">
        <v>3</v>
      </c>
      <c r="D14" t="s">
        <v>81</v>
      </c>
    </row>
    <row r="15" spans="1:4" x14ac:dyDescent="0.25">
      <c r="A15">
        <v>6</v>
      </c>
      <c r="B15" t="s">
        <v>16</v>
      </c>
      <c r="C15" t="s">
        <v>3</v>
      </c>
      <c r="D15" t="s">
        <v>82</v>
      </c>
    </row>
    <row r="16" spans="1:4" x14ac:dyDescent="0.25">
      <c r="A16">
        <v>7</v>
      </c>
      <c r="B16" t="s">
        <v>17</v>
      </c>
      <c r="C16" t="s">
        <v>18</v>
      </c>
      <c r="D16" t="s">
        <v>83</v>
      </c>
    </row>
    <row r="17" spans="1:4" x14ac:dyDescent="0.25">
      <c r="A17">
        <v>8</v>
      </c>
      <c r="B17" t="s">
        <v>19</v>
      </c>
      <c r="C17" t="s">
        <v>18</v>
      </c>
      <c r="D17" s="4">
        <v>41381</v>
      </c>
    </row>
    <row r="18" spans="1:4" x14ac:dyDescent="0.25">
      <c r="A18">
        <v>9</v>
      </c>
      <c r="B18" t="s">
        <v>20</v>
      </c>
      <c r="C18" t="s">
        <v>8</v>
      </c>
      <c r="D18" t="s">
        <v>84</v>
      </c>
    </row>
    <row r="19" spans="1:4" x14ac:dyDescent="0.25">
      <c r="A19">
        <v>10</v>
      </c>
      <c r="B19" t="s">
        <v>21</v>
      </c>
      <c r="C19" t="s">
        <v>3</v>
      </c>
      <c r="D19" t="s">
        <v>85</v>
      </c>
    </row>
    <row r="20" spans="1:4" x14ac:dyDescent="0.25">
      <c r="A20">
        <v>11</v>
      </c>
      <c r="B20" t="s">
        <v>22</v>
      </c>
      <c r="C20" t="s">
        <v>3</v>
      </c>
      <c r="D20" t="s">
        <v>86</v>
      </c>
    </row>
    <row r="21" spans="1:4" x14ac:dyDescent="0.25">
      <c r="A21">
        <v>12</v>
      </c>
      <c r="B21" t="s">
        <v>23</v>
      </c>
      <c r="C21" t="s">
        <v>3</v>
      </c>
      <c r="D21" t="s">
        <v>87</v>
      </c>
    </row>
    <row r="22" spans="1:4" x14ac:dyDescent="0.25">
      <c r="A22">
        <v>13</v>
      </c>
      <c r="B22" t="s">
        <v>24</v>
      </c>
      <c r="C22" t="s">
        <v>25</v>
      </c>
      <c r="D22" t="s">
        <v>88</v>
      </c>
    </row>
    <row r="23" spans="1:4" x14ac:dyDescent="0.25">
      <c r="A23" s="4">
        <v>41287</v>
      </c>
      <c r="B23" t="s">
        <v>26</v>
      </c>
      <c r="C23" t="s">
        <v>25</v>
      </c>
      <c r="D23" t="s">
        <v>89</v>
      </c>
    </row>
    <row r="24" spans="1:4" x14ac:dyDescent="0.25">
      <c r="A24" s="4">
        <v>41318</v>
      </c>
      <c r="B24" t="s">
        <v>27</v>
      </c>
      <c r="C24" t="s">
        <v>25</v>
      </c>
      <c r="D24" t="s">
        <v>90</v>
      </c>
    </row>
    <row r="25" spans="1:4" x14ac:dyDescent="0.25">
      <c r="A25">
        <v>14</v>
      </c>
      <c r="B25" t="s">
        <v>28</v>
      </c>
      <c r="C25" t="s">
        <v>29</v>
      </c>
      <c r="D25" t="s">
        <v>91</v>
      </c>
    </row>
    <row r="26" spans="1:4" x14ac:dyDescent="0.25">
      <c r="A26">
        <v>15</v>
      </c>
      <c r="B26" t="s">
        <v>30</v>
      </c>
      <c r="C26" t="s">
        <v>3</v>
      </c>
      <c r="D26" t="s">
        <v>92</v>
      </c>
    </row>
    <row r="27" spans="1:4" x14ac:dyDescent="0.25">
      <c r="A27">
        <v>16</v>
      </c>
      <c r="B27" t="s">
        <v>31</v>
      </c>
      <c r="C27" t="s">
        <v>29</v>
      </c>
      <c r="D27" t="s">
        <v>93</v>
      </c>
    </row>
    <row r="28" spans="1:4" x14ac:dyDescent="0.25">
      <c r="A28">
        <v>17</v>
      </c>
      <c r="B28" t="s">
        <v>32</v>
      </c>
    </row>
    <row r="29" spans="1:4" x14ac:dyDescent="0.25">
      <c r="A29" s="4">
        <v>41291</v>
      </c>
      <c r="B29" t="s">
        <v>33</v>
      </c>
      <c r="C29" t="s">
        <v>34</v>
      </c>
      <c r="D29" t="s">
        <v>94</v>
      </c>
    </row>
    <row r="30" spans="1:4" x14ac:dyDescent="0.25">
      <c r="A30" s="4">
        <v>41322</v>
      </c>
      <c r="B30" t="s">
        <v>35</v>
      </c>
      <c r="C30" t="s">
        <v>34</v>
      </c>
      <c r="D30" t="s">
        <v>95</v>
      </c>
    </row>
    <row r="31" spans="1:4" x14ac:dyDescent="0.25">
      <c r="A31" s="4">
        <v>41350</v>
      </c>
      <c r="B31" t="s">
        <v>36</v>
      </c>
      <c r="C31" t="s">
        <v>34</v>
      </c>
      <c r="D31" t="s">
        <v>96</v>
      </c>
    </row>
    <row r="32" spans="1:4" x14ac:dyDescent="0.25">
      <c r="A32" s="4">
        <v>41381</v>
      </c>
      <c r="B32" t="s">
        <v>37</v>
      </c>
      <c r="C32" t="s">
        <v>34</v>
      </c>
      <c r="D32" t="s">
        <v>97</v>
      </c>
    </row>
    <row r="33" spans="1:4" x14ac:dyDescent="0.25">
      <c r="A33" s="4">
        <v>41411</v>
      </c>
      <c r="B33" t="s">
        <v>38</v>
      </c>
      <c r="C33" t="s">
        <v>34</v>
      </c>
      <c r="D33" t="s">
        <v>98</v>
      </c>
    </row>
    <row r="34" spans="1:4" x14ac:dyDescent="0.25">
      <c r="A34">
        <v>18</v>
      </c>
      <c r="B34" t="s">
        <v>39</v>
      </c>
      <c r="C34" t="s">
        <v>25</v>
      </c>
      <c r="D34" t="s">
        <v>99</v>
      </c>
    </row>
    <row r="35" spans="1:4" x14ac:dyDescent="0.25">
      <c r="A35" s="4">
        <v>41292</v>
      </c>
      <c r="B35" t="s">
        <v>40</v>
      </c>
      <c r="C35" t="s">
        <v>25</v>
      </c>
      <c r="D35" t="s">
        <v>84</v>
      </c>
    </row>
    <row r="36" spans="1:4" x14ac:dyDescent="0.25">
      <c r="A36" s="4">
        <v>41323</v>
      </c>
      <c r="B36" t="s">
        <v>41</v>
      </c>
      <c r="C36" t="s">
        <v>25</v>
      </c>
      <c r="D36" t="s">
        <v>100</v>
      </c>
    </row>
    <row r="37" spans="1:4" x14ac:dyDescent="0.25">
      <c r="A37">
        <v>19</v>
      </c>
      <c r="B37" t="s">
        <v>42</v>
      </c>
      <c r="C37" t="s">
        <v>29</v>
      </c>
      <c r="D37" t="s">
        <v>101</v>
      </c>
    </row>
    <row r="38" spans="1:4" x14ac:dyDescent="0.25">
      <c r="A38">
        <v>20</v>
      </c>
      <c r="B38" t="s">
        <v>43</v>
      </c>
      <c r="C38" t="s">
        <v>29</v>
      </c>
      <c r="D38" t="s">
        <v>102</v>
      </c>
    </row>
    <row r="39" spans="1:4" x14ac:dyDescent="0.25">
      <c r="A39">
        <v>21</v>
      </c>
      <c r="B39" t="s">
        <v>44</v>
      </c>
      <c r="C39" t="s">
        <v>29</v>
      </c>
      <c r="D39" s="4">
        <v>41470</v>
      </c>
    </row>
    <row r="40" spans="1:4" x14ac:dyDescent="0.25">
      <c r="A40">
        <v>22</v>
      </c>
      <c r="B40" t="s">
        <v>45</v>
      </c>
      <c r="C40" t="s">
        <v>29</v>
      </c>
      <c r="D40" t="s">
        <v>103</v>
      </c>
    </row>
    <row r="41" spans="1:4" x14ac:dyDescent="0.25">
      <c r="A41">
        <v>23</v>
      </c>
      <c r="B41" t="s">
        <v>46</v>
      </c>
      <c r="C41" t="s">
        <v>29</v>
      </c>
      <c r="D41" t="s">
        <v>104</v>
      </c>
    </row>
    <row r="42" spans="1:4" x14ac:dyDescent="0.25">
      <c r="A42">
        <v>24</v>
      </c>
      <c r="B42" t="s">
        <v>47</v>
      </c>
      <c r="C42" t="s">
        <v>29</v>
      </c>
      <c r="D42" s="4">
        <v>41520</v>
      </c>
    </row>
    <row r="43" spans="1:4" x14ac:dyDescent="0.25">
      <c r="A43">
        <v>25</v>
      </c>
      <c r="B43" t="s">
        <v>48</v>
      </c>
      <c r="C43" t="s">
        <v>29</v>
      </c>
      <c r="D43" s="4">
        <v>41396</v>
      </c>
    </row>
    <row r="44" spans="1:4" x14ac:dyDescent="0.25">
      <c r="A44">
        <v>26</v>
      </c>
      <c r="B44" t="s">
        <v>105</v>
      </c>
    </row>
    <row r="45" spans="1:4" x14ac:dyDescent="0.25">
      <c r="A45" s="4">
        <v>41300</v>
      </c>
      <c r="B45" t="s">
        <v>49</v>
      </c>
      <c r="C45" t="s">
        <v>29</v>
      </c>
      <c r="D45" t="s">
        <v>106</v>
      </c>
    </row>
    <row r="46" spans="1:4" x14ac:dyDescent="0.25">
      <c r="A46" s="4">
        <v>41331</v>
      </c>
      <c r="B46" t="s">
        <v>50</v>
      </c>
      <c r="C46" t="s">
        <v>29</v>
      </c>
      <c r="D46" t="s">
        <v>84</v>
      </c>
    </row>
    <row r="47" spans="1:4" x14ac:dyDescent="0.25">
      <c r="A47" s="4">
        <v>41359</v>
      </c>
      <c r="B47" t="s">
        <v>51</v>
      </c>
      <c r="C47" t="s">
        <v>107</v>
      </c>
      <c r="D47" t="s">
        <v>84</v>
      </c>
    </row>
    <row r="48" spans="1:4" x14ac:dyDescent="0.25">
      <c r="A48">
        <v>27</v>
      </c>
      <c r="B48" t="s">
        <v>108</v>
      </c>
      <c r="C48" t="s">
        <v>109</v>
      </c>
      <c r="D48" t="s">
        <v>110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Министерство Экономики РД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Рабият</dc:creator>
  <cp:lastModifiedBy>админ</cp:lastModifiedBy>
  <cp:lastPrinted>2014-10-17T04:33:31Z</cp:lastPrinted>
  <dcterms:created xsi:type="dcterms:W3CDTF">2013-08-22T09:05:52Z</dcterms:created>
  <dcterms:modified xsi:type="dcterms:W3CDTF">2015-07-14T06:45:30Z</dcterms:modified>
</cp:coreProperties>
</file>