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'Доходы'!$8:$10</definedName>
    <definedName name="_xlnm.Print_Titles" localSheetId="1">'Расходы'!$7:$13</definedName>
  </definedNames>
  <calcPr fullCalcOnLoad="1"/>
</workbook>
</file>

<file path=xl/sharedStrings.xml><?xml version="1.0" encoding="utf-8"?>
<sst xmlns="http://schemas.openxmlformats.org/spreadsheetml/2006/main" count="594" uniqueCount="439">
  <si>
    <t>Наименование 
показателя</t>
  </si>
  <si>
    <t>Код дохода по бюджетной классификации</t>
  </si>
  <si>
    <t>Наименование показателя</t>
  </si>
  <si>
    <t>1</t>
  </si>
  <si>
    <t>3</t>
  </si>
  <si>
    <t>13</t>
  </si>
  <si>
    <t>26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</si>
  <si>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</si>
  <si>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</si>
  <si>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</si>
  <si>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</si>
  <si>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</si>
  <si>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</si>
  <si>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</si>
  <si>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</si>
  <si>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</si>
  <si>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</si>
  <si>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</si>
  <si>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</si>
  <si>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</si>
  <si>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</si>
  <si>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</si>
  <si>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</si>
  <si>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</si>
  <si>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</si>
  <si>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</si>
  <si>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</si>
  <si>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</si>
  <si>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</si>
  <si>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</si>
  <si>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</si>
  <si>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</si>
  <si>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</si>
  <si>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</si>
  <si>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</si>
  <si>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</si>
  <si>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</si>
  <si>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</si>
  <si>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</si>
  <si>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</si>
  <si>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</si>
  <si>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</si>
  <si>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</si>
  <si>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</si>
  <si>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</si>
  <si>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000 2021500900 0000 150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</si>
  <si>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</si>
  <si>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</si>
  <si>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</si>
  <si>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</si>
  <si>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</si>
  <si>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</si>
  <si>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</si>
  <si>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</si>
  <si>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</si>
  <si>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</si>
  <si>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</t>
  </si>
  <si>
    <t xml:space="preserve"> 000 2022502705 0000 150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</si>
  <si>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</si>
  <si>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</si>
  <si>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</si>
  <si>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</si>
  <si>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</si>
  <si>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</si>
  <si>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</si>
  <si>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</si>
  <si>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</si>
  <si>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</si>
  <si>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</si>
  <si>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</si>
  <si>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</si>
  <si>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</si>
  <si>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</si>
  <si>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</si>
  <si>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</si>
  <si>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</si>
  <si>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</si>
  <si>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</si>
  <si>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</si>
  <si>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</si>
  <si>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</si>
  <si>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</si>
  <si>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</si>
  <si>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</si>
  <si>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</si>
  <si>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</si>
  <si>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</si>
  <si>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</si>
  <si>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</si>
  <si>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</si>
  <si>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</si>
  <si>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</si>
  <si>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</si>
  <si>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</si>
  <si>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</si>
  <si>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</si>
  <si>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</si>
  <si>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</si>
  <si>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</si>
  <si>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</si>
  <si>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</si>
  <si>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 000 2024555000 0000 150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</si>
  <si>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</si>
  <si>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</si>
  <si>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</si>
  <si>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</si>
  <si>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Код расхода по бюджетной классификации</t>
  </si>
  <si>
    <t xml:space="preserve">  ОБЩЕГОСУДАРСТВЕННЫЕ ВОПРОСЫ</t>
  </si>
  <si>
    <t xml:space="preserve"> 000 0100 0000000000 000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</si>
  <si>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</si>
  <si>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</si>
  <si>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</si>
  <si>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</si>
  <si>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</si>
  <si>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</si>
  <si>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</si>
  <si>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</si>
  <si>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</si>
  <si>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</si>
  <si>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</si>
  <si>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</si>
  <si>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</si>
  <si>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</si>
  <si>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000 0104 0000000000 123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</si>
  <si>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</si>
  <si>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</si>
  <si>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</si>
  <si>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</si>
  <si>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</si>
  <si>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</si>
  <si>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 Прочая закупка товаров, работ и услуг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</si>
  <si>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</si>
  <si>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</si>
  <si>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</si>
  <si>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Премии и гранты</t>
  </si>
  <si>
    <t xml:space="preserve"> 000 0104 0000000000 350</t>
  </si>
  <si>
    <t xml:space="preserve">  Иные выплаты населению</t>
  </si>
  <si>
    <t xml:space="preserve"> 000 0104 0000000000 360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</si>
  <si>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</si>
  <si>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</si>
  <si>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</si>
  <si>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</si>
  <si>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</si>
  <si>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</si>
  <si>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</si>
  <si>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</si>
  <si>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</si>
  <si>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</si>
  <si>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</si>
  <si>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</si>
  <si>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</si>
  <si>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</si>
  <si>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</si>
  <si>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</si>
  <si>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</si>
  <si>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</si>
  <si>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</si>
  <si>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</si>
  <si>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</si>
  <si>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</si>
  <si>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</si>
  <si>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</si>
  <si>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</si>
  <si>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</si>
  <si>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</si>
  <si>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</si>
  <si>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</si>
  <si>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</si>
  <si>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</si>
  <si>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</si>
  <si>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</si>
  <si>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</si>
  <si>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</si>
  <si>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</si>
  <si>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</si>
  <si>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</si>
  <si>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000 0113 0000000000 200</t>
  </si>
  <si>
    <t xml:space="preserve"> 000 0113 0000000000 240</t>
  </si>
  <si>
    <t xml:space="preserve"> 000 0113 0000000000 244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</si>
  <si>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</si>
  <si>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</si>
  <si>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</si>
  <si>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</si>
  <si>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</si>
  <si>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</si>
  <si>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</si>
  <si>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</si>
  <si>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</si>
  <si>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</si>
  <si>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</si>
  <si>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</si>
  <si>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</si>
  <si>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</si>
  <si>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</si>
  <si>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</si>
  <si>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</si>
  <si>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</si>
  <si>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</si>
  <si>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</si>
  <si>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</si>
  <si>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</si>
  <si>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</si>
  <si>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</si>
  <si>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</si>
  <si>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</si>
  <si>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</si>
  <si>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</si>
  <si>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</si>
  <si>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</si>
  <si>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</si>
  <si>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</si>
  <si>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</si>
  <si>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</si>
  <si>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</si>
  <si>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</si>
  <si>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</si>
  <si>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</si>
  <si>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</si>
  <si>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</si>
  <si>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</si>
  <si>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</si>
  <si>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</si>
  <si>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</si>
  <si>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</si>
  <si>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</si>
  <si>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</si>
  <si>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</si>
  <si>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</si>
  <si>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</si>
  <si>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</si>
  <si>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</si>
  <si>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</si>
  <si>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Коммунальное хозяйство</t>
  </si>
  <si>
    <t xml:space="preserve"> 000 0502 0000000000 000</t>
  </si>
  <si>
    <t xml:space="preserve"> 000 0502 0000000000 500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</si>
  <si>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</si>
  <si>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</si>
  <si>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</si>
  <si>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</si>
  <si>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</si>
  <si>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</si>
  <si>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</si>
  <si>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</si>
  <si>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</si>
  <si>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</si>
  <si>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</si>
  <si>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</si>
  <si>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</si>
  <si>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</si>
  <si>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</si>
  <si>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</si>
  <si>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</si>
  <si>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</si>
  <si>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</si>
  <si>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</si>
  <si>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</si>
  <si>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</si>
  <si>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</si>
  <si>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</si>
  <si>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</si>
  <si>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</si>
  <si>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</si>
  <si>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</si>
  <si>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</si>
  <si>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</si>
  <si>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</si>
  <si>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</si>
  <si>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</si>
  <si>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</si>
  <si>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</si>
  <si>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</si>
  <si>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</si>
  <si>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</si>
  <si>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</si>
  <si>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</si>
  <si>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</si>
  <si>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</si>
  <si>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000 0703 0000000000 100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</si>
  <si>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</si>
  <si>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</si>
  <si>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</si>
  <si>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</si>
  <si>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</si>
  <si>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</si>
  <si>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</si>
  <si>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</si>
  <si>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</si>
  <si>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</si>
  <si>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</si>
  <si>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</si>
  <si>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</si>
  <si>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</si>
  <si>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</si>
  <si>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</si>
  <si>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</si>
  <si>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</si>
  <si>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</si>
  <si>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</si>
  <si>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</si>
  <si>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</si>
  <si>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</si>
  <si>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</si>
  <si>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</si>
  <si>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000 0709 0000000000 400</t>
  </si>
  <si>
    <t xml:space="preserve"> 000 0709 0000000000 414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</si>
  <si>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</si>
  <si>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</si>
  <si>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</si>
  <si>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000 0801 0000000000 100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</si>
  <si>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</si>
  <si>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</si>
  <si>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</si>
  <si>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</si>
  <si>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</si>
  <si>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</si>
  <si>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</si>
  <si>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</si>
  <si>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</si>
  <si>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</si>
  <si>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</si>
  <si>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</si>
  <si>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</si>
  <si>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</si>
  <si>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</si>
  <si>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</si>
  <si>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</si>
  <si>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</si>
  <si>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</si>
  <si>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</si>
  <si>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</si>
  <si>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</si>
  <si>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</si>
  <si>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 xml:space="preserve"> 000 1001 0000000000 312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</si>
  <si>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</si>
  <si>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</si>
  <si>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</si>
  <si>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</si>
  <si>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</si>
  <si>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</si>
  <si>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</si>
  <si>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</si>
  <si>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</si>
  <si>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</si>
  <si>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ФИЗИЧЕСКАЯ КУЛЬТУРА И СПОРТ</t>
  </si>
  <si>
    <t xml:space="preserve"> 000 1100 0000000000 000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</si>
  <si>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</si>
  <si>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</si>
  <si>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</si>
  <si>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</si>
  <si>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000 1105 0000000000 123</t>
  </si>
  <si>
    <t xml:space="preserve"> 000 1105 0000000000 200</t>
  </si>
  <si>
    <t xml:space="preserve"> 000 1105 0000000000 244</t>
  </si>
  <si>
    <t xml:space="preserve"> 000 1105 0000000000 300</t>
  </si>
  <si>
    <t xml:space="preserve"> 000 1105 0000000000 350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</si>
  <si>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</si>
  <si>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</si>
  <si>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</si>
  <si>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</si>
  <si>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</si>
  <si>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000 1202 0000000000 600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</si>
  <si>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</si>
  <si>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</si>
  <si>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</si>
  <si>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</si>
  <si>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</si>
  <si>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</si>
  <si>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</si>
  <si>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</si>
  <si>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</si>
  <si>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</si>
  <si>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</si>
  <si>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</si>
  <si>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</si>
  <si>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</si>
  <si>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</si>
  <si>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</si>
  <si>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</si>
  <si>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</si>
  <si>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</si>
  <si>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</si>
  <si>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</si>
  <si>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</si>
  <si>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>Уточненный план на 2019 год</t>
  </si>
  <si>
    <t>Кассовое исполнение на 01.01.20г</t>
  </si>
  <si>
    <t>Процент выполнения</t>
  </si>
  <si>
    <t>ДОХОДЫ</t>
  </si>
  <si>
    <t>об исполнении районного бюджета МР "Сергокалинский район" за 2019 год</t>
  </si>
  <si>
    <r>
      <t xml:space="preserve">                                        </t>
    </r>
    <r>
      <rPr>
        <b/>
        <i/>
        <sz val="12"/>
        <color indexed="8"/>
        <rFont val="Times New Roman"/>
        <family val="1"/>
      </rPr>
      <t>Приложение №1</t>
    </r>
  </si>
  <si>
    <t>к решению Собрания депутатов</t>
  </si>
  <si>
    <t>МР «Сергокалинский район»</t>
  </si>
  <si>
    <t>Плановые назначения</t>
  </si>
  <si>
    <t>Кассовое исполнение</t>
  </si>
  <si>
    <t>Процент исполнения</t>
  </si>
  <si>
    <r>
      <t xml:space="preserve">                                        </t>
    </r>
    <r>
      <rPr>
        <b/>
        <i/>
        <sz val="12"/>
        <color indexed="8"/>
        <rFont val="Times New Roman"/>
        <family val="1"/>
      </rPr>
      <t>Приложение №2</t>
    </r>
  </si>
  <si>
    <t>РАСХОДЫ</t>
  </si>
  <si>
    <t>об исполнении расходов районного бюджета МР "Сергокалинский район" за 2019 год</t>
  </si>
  <si>
    <t>Расходы бюджета</t>
  </si>
  <si>
    <t xml:space="preserve">  Функционирование местных администраций</t>
  </si>
  <si>
    <t xml:space="preserve">  Функционирование высшего должностного лица  муниципального образования</t>
  </si>
  <si>
    <t xml:space="preserve">  Обеспечение деятельности финансовых  органов и КСП</t>
  </si>
  <si>
    <t>Код источника по бюджетной классификации</t>
  </si>
  <si>
    <t>План</t>
  </si>
  <si>
    <t>Исполнено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</si>
  <si>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</si>
  <si>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</si>
  <si>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</si>
  <si>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</si>
  <si>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</si>
  <si>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</si>
  <si>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</si>
  <si>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</si>
  <si>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</si>
  <si>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</si>
  <si>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</si>
  <si>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</si>
  <si>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</si>
  <si>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</si>
  <si>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</si>
  <si>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</si>
  <si>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</si>
  <si>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</si>
  <si>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</si>
  <si>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</si>
  <si>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</si>
  <si>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</si>
  <si>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</si>
  <si>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</si>
  <si>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</si>
  <si>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</si>
  <si>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</si>
  <si>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</si>
  <si>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</si>
  <si>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</si>
  <si>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</si>
  <si>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</si>
  <si>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</si>
  <si>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r>
      <t xml:space="preserve">                                        </t>
    </r>
    <r>
      <rPr>
        <b/>
        <i/>
        <sz val="12"/>
        <color indexed="8"/>
        <rFont val="Times New Roman"/>
        <family val="1"/>
      </rPr>
      <t>Приложение №3</t>
    </r>
  </si>
  <si>
    <t>Источники финансирования дефицита МР "Сергокалинский район" за 2019 год</t>
  </si>
  <si>
    <t xml:space="preserve">№134 от 16.07.2020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</si>
</sst>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"/>
  </numFmts>
  <fonts count="7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lgerian"/>
      <family val="5"/>
    </font>
    <font>
      <b/>
      <sz val="12"/>
      <color indexed="8"/>
      <name val="Algerian"/>
      <family val="5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Algerian"/>
      <family val="5"/>
    </font>
    <font>
      <b/>
      <sz val="12"/>
      <color rgb="FF000000"/>
      <name val="Algerian"/>
      <family val="5"/>
    </font>
    <font>
      <b/>
      <sz val="12"/>
      <color rgb="FF0000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/>
    </border>
    <border>
      <left>
        <color rgb="FF000000"/>
      </left>
      <right style="medium">
        <color rgb="FF000000"/>
      </right>
      <top style="hair">
        <color rgb="FF000000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1">
      <alignment/>
      <protection/>
    </xf>
    <xf numFmtId="0" fontId="45" fillId="0" borderId="1">
      <alignment/>
      <protection/>
    </xf>
    <xf numFmtId="0" fontId="46" fillId="0" borderId="1">
      <alignment/>
      <protection/>
    </xf>
    <xf numFmtId="0" fontId="44" fillId="0" borderId="2">
      <alignment horizontal="left" wrapText="1" indent="1"/>
      <protection/>
    </xf>
    <xf numFmtId="0" fontId="44" fillId="0" borderId="3">
      <alignment horizontal="left" wrapText="1"/>
      <protection/>
    </xf>
    <xf numFmtId="0" fontId="44" fillId="0" borderId="3">
      <alignment horizontal="left" wrapText="1" indent="2"/>
      <protection/>
    </xf>
    <xf numFmtId="0" fontId="44" fillId="0" borderId="4">
      <alignment horizontal="left" wrapText="1" indent="2"/>
      <protection/>
    </xf>
    <xf numFmtId="0" fontId="45" fillId="0" borderId="5">
      <alignment/>
      <protection/>
    </xf>
    <xf numFmtId="0" fontId="44" fillId="0" borderId="0">
      <alignment horizontal="center" wrapText="1"/>
      <protection/>
    </xf>
    <xf numFmtId="49" fontId="44" fillId="0" borderId="1">
      <alignment horizontal="left"/>
      <protection/>
    </xf>
    <xf numFmtId="49" fontId="44" fillId="0" borderId="6">
      <alignment horizontal="center" wrapText="1"/>
      <protection/>
    </xf>
    <xf numFmtId="49" fontId="44" fillId="0" borderId="6">
      <alignment horizontal="center" shrinkToFit="1"/>
      <protection/>
    </xf>
    <xf numFmtId="0" fontId="46" fillId="0" borderId="0">
      <alignment horizontal="center"/>
      <protection/>
    </xf>
    <xf numFmtId="49" fontId="44" fillId="0" borderId="7">
      <alignment horizontal="center"/>
      <protection/>
    </xf>
    <xf numFmtId="49" fontId="44" fillId="0" borderId="7">
      <alignment horizontal="center" shrinkToFit="1"/>
      <protection/>
    </xf>
    <xf numFmtId="0" fontId="44" fillId="0" borderId="8">
      <alignment horizontal="left" wrapText="1" indent="1"/>
      <protection/>
    </xf>
    <xf numFmtId="0" fontId="44" fillId="0" borderId="9">
      <alignment horizontal="left" wrapText="1"/>
      <protection/>
    </xf>
    <xf numFmtId="0" fontId="44" fillId="0" borderId="9">
      <alignment horizontal="left" wrapText="1" indent="2"/>
      <protection/>
    </xf>
    <xf numFmtId="0" fontId="44" fillId="0" borderId="8">
      <alignment horizontal="left" wrapText="1" indent="2"/>
      <protection/>
    </xf>
    <xf numFmtId="0" fontId="45" fillId="0" borderId="10">
      <alignment/>
      <protection/>
    </xf>
    <xf numFmtId="0" fontId="45" fillId="0" borderId="11">
      <alignment/>
      <protection/>
    </xf>
    <xf numFmtId="0" fontId="46" fillId="0" borderId="12">
      <alignment horizontal="center" vertical="center" textRotation="90" wrapText="1"/>
      <protection/>
    </xf>
    <xf numFmtId="0" fontId="46" fillId="0" borderId="5">
      <alignment horizontal="center" vertical="center" textRotation="90" wrapText="1"/>
      <protection/>
    </xf>
    <xf numFmtId="0" fontId="44" fillId="0" borderId="0">
      <alignment vertical="center"/>
      <protection/>
    </xf>
    <xf numFmtId="0" fontId="46" fillId="0" borderId="1">
      <alignment horizontal="center" vertical="center" textRotation="90" wrapText="1"/>
      <protection/>
    </xf>
    <xf numFmtId="0" fontId="46" fillId="0" borderId="5">
      <alignment horizontal="center" vertical="center" textRotation="90"/>
      <protection/>
    </xf>
    <xf numFmtId="0" fontId="46" fillId="0" borderId="1">
      <alignment horizontal="center" vertical="center" textRotation="90"/>
      <protection/>
    </xf>
    <xf numFmtId="0" fontId="46" fillId="0" borderId="12">
      <alignment horizontal="center" vertical="center" textRotation="90"/>
      <protection/>
    </xf>
    <xf numFmtId="0" fontId="46" fillId="0" borderId="13">
      <alignment horizontal="center" vertical="center" textRotation="90"/>
      <protection/>
    </xf>
    <xf numFmtId="0" fontId="47" fillId="0" borderId="1">
      <alignment wrapText="1"/>
      <protection/>
    </xf>
    <xf numFmtId="0" fontId="47" fillId="0" borderId="5">
      <alignment wrapText="1"/>
      <protection/>
    </xf>
    <xf numFmtId="0" fontId="44" fillId="0" borderId="13">
      <alignment horizontal="center" vertical="top" wrapText="1"/>
      <protection/>
    </xf>
    <xf numFmtId="0" fontId="46" fillId="0" borderId="14">
      <alignment/>
      <protection/>
    </xf>
    <xf numFmtId="49" fontId="48" fillId="0" borderId="15">
      <alignment horizontal="left" vertical="center" wrapText="1"/>
      <protection/>
    </xf>
    <xf numFmtId="49" fontId="44" fillId="0" borderId="16">
      <alignment horizontal="left" vertical="center" wrapText="1" indent="2"/>
      <protection/>
    </xf>
    <xf numFmtId="49" fontId="44" fillId="0" borderId="4">
      <alignment horizontal="left" vertical="center" wrapText="1" indent="3"/>
      <protection/>
    </xf>
    <xf numFmtId="49" fontId="44" fillId="0" borderId="15">
      <alignment horizontal="left" vertical="center" wrapText="1" indent="3"/>
      <protection/>
    </xf>
    <xf numFmtId="49" fontId="44" fillId="0" borderId="17">
      <alignment horizontal="left" vertical="center" wrapText="1" indent="3"/>
      <protection/>
    </xf>
    <xf numFmtId="0" fontId="48" fillId="0" borderId="14">
      <alignment horizontal="left" vertical="center" wrapText="1"/>
      <protection/>
    </xf>
    <xf numFmtId="49" fontId="44" fillId="0" borderId="5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1">
      <alignment horizontal="left" vertical="center" wrapText="1" indent="3"/>
      <protection/>
    </xf>
    <xf numFmtId="49" fontId="48" fillId="0" borderId="14">
      <alignment horizontal="left" vertical="center" wrapText="1"/>
      <protection/>
    </xf>
    <xf numFmtId="0" fontId="44" fillId="0" borderId="15">
      <alignment horizontal="left" vertical="center" wrapText="1"/>
      <protection/>
    </xf>
    <xf numFmtId="0" fontId="44" fillId="0" borderId="17">
      <alignment horizontal="left" vertical="center" wrapText="1"/>
      <protection/>
    </xf>
    <xf numFmtId="49" fontId="44" fillId="0" borderId="15">
      <alignment horizontal="left" vertical="center" wrapText="1"/>
      <protection/>
    </xf>
    <xf numFmtId="49" fontId="44" fillId="0" borderId="17">
      <alignment horizontal="left" vertical="center" wrapText="1"/>
      <protection/>
    </xf>
    <xf numFmtId="49" fontId="46" fillId="0" borderId="18">
      <alignment horizontal="center"/>
      <protection/>
    </xf>
    <xf numFmtId="49" fontId="46" fillId="0" borderId="19">
      <alignment horizontal="center" vertical="center" wrapText="1"/>
      <protection/>
    </xf>
    <xf numFmtId="49" fontId="44" fillId="0" borderId="20">
      <alignment horizontal="center" vertical="center" wrapText="1"/>
      <protection/>
    </xf>
    <xf numFmtId="49" fontId="44" fillId="0" borderId="6">
      <alignment horizontal="center" vertical="center" wrapText="1"/>
      <protection/>
    </xf>
    <xf numFmtId="49" fontId="44" fillId="0" borderId="19">
      <alignment horizontal="center" vertical="center" wrapText="1"/>
      <protection/>
    </xf>
    <xf numFmtId="49" fontId="44" fillId="0" borderId="21">
      <alignment horizontal="center" vertical="center" wrapText="1"/>
      <protection/>
    </xf>
    <xf numFmtId="49" fontId="44" fillId="0" borderId="22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1">
      <alignment horizontal="center" vertical="center" wrapText="1"/>
      <protection/>
    </xf>
    <xf numFmtId="49" fontId="46" fillId="0" borderId="18">
      <alignment horizontal="center" vertical="center" wrapText="1"/>
      <protection/>
    </xf>
    <xf numFmtId="0" fontId="46" fillId="0" borderId="18">
      <alignment horizontal="center" vertical="center"/>
      <protection/>
    </xf>
    <xf numFmtId="0" fontId="44" fillId="0" borderId="20">
      <alignment horizontal="center" vertical="center"/>
      <protection/>
    </xf>
    <xf numFmtId="0" fontId="44" fillId="0" borderId="6">
      <alignment horizontal="center" vertical="center"/>
      <protection/>
    </xf>
    <xf numFmtId="0" fontId="44" fillId="0" borderId="19">
      <alignment horizontal="center" vertical="center"/>
      <protection/>
    </xf>
    <xf numFmtId="0" fontId="46" fillId="0" borderId="19">
      <alignment horizontal="center" vertical="center"/>
      <protection/>
    </xf>
    <xf numFmtId="0" fontId="44" fillId="0" borderId="21">
      <alignment horizontal="center" vertical="center"/>
      <protection/>
    </xf>
    <xf numFmtId="49" fontId="46" fillId="0" borderId="18">
      <alignment horizontal="center" vertical="center"/>
      <protection/>
    </xf>
    <xf numFmtId="49" fontId="44" fillId="0" borderId="20">
      <alignment horizontal="center" vertical="center"/>
      <protection/>
    </xf>
    <xf numFmtId="49" fontId="44" fillId="0" borderId="6">
      <alignment horizontal="center" vertical="center"/>
      <protection/>
    </xf>
    <xf numFmtId="49" fontId="44" fillId="0" borderId="19">
      <alignment horizontal="center" vertical="center"/>
      <protection/>
    </xf>
    <xf numFmtId="49" fontId="44" fillId="0" borderId="21">
      <alignment horizontal="center" vertical="center"/>
      <protection/>
    </xf>
    <xf numFmtId="49" fontId="44" fillId="0" borderId="13">
      <alignment horizontal="center" vertical="top" wrapText="1"/>
      <protection/>
    </xf>
    <xf numFmtId="0" fontId="44" fillId="0" borderId="10">
      <alignment shrinkToFit="1"/>
      <protection/>
    </xf>
    <xf numFmtId="4" fontId="44" fillId="0" borderId="23">
      <alignment horizontal="right" shrinkToFit="1"/>
      <protection/>
    </xf>
    <xf numFmtId="4" fontId="44" fillId="0" borderId="22">
      <alignment horizontal="right"/>
      <protection/>
    </xf>
    <xf numFmtId="4" fontId="44" fillId="0" borderId="0">
      <alignment horizontal="right" shrinkToFit="1"/>
      <protection/>
    </xf>
    <xf numFmtId="4" fontId="44" fillId="0" borderId="1">
      <alignment horizontal="right"/>
      <protection/>
    </xf>
    <xf numFmtId="49" fontId="44" fillId="0" borderId="1">
      <alignment horizontal="center" wrapText="1"/>
      <protection/>
    </xf>
    <xf numFmtId="0" fontId="44" fillId="0" borderId="5">
      <alignment horizontal="center"/>
      <protection/>
    </xf>
    <xf numFmtId="0" fontId="49" fillId="0" borderId="1">
      <alignment/>
      <protection/>
    </xf>
    <xf numFmtId="0" fontId="49" fillId="0" borderId="5">
      <alignment/>
      <protection/>
    </xf>
    <xf numFmtId="0" fontId="44" fillId="0" borderId="1">
      <alignment horizontal="center"/>
      <protection/>
    </xf>
    <xf numFmtId="49" fontId="44" fillId="0" borderId="5">
      <alignment horizontal="center"/>
      <protection/>
    </xf>
    <xf numFmtId="49" fontId="44" fillId="0" borderId="0">
      <alignment horizontal="left"/>
      <protection/>
    </xf>
    <xf numFmtId="4" fontId="44" fillId="0" borderId="10">
      <alignment horizontal="right" shrinkToFit="1"/>
      <protection/>
    </xf>
    <xf numFmtId="0" fontId="44" fillId="0" borderId="13">
      <alignment horizontal="center" vertical="top"/>
      <protection/>
    </xf>
    <xf numFmtId="4" fontId="44" fillId="0" borderId="11">
      <alignment horizontal="right" shrinkToFit="1"/>
      <protection/>
    </xf>
    <xf numFmtId="4" fontId="44" fillId="0" borderId="24">
      <alignment horizontal="right" shrinkToFit="1"/>
      <protection/>
    </xf>
    <xf numFmtId="0" fontId="44" fillId="0" borderId="11">
      <alignment shrinkToFit="1"/>
      <protection/>
    </xf>
    <xf numFmtId="0" fontId="47" fillId="0" borderId="13">
      <alignment wrapText="1"/>
      <protection/>
    </xf>
    <xf numFmtId="0" fontId="43" fillId="0" borderId="25">
      <alignment/>
      <protection/>
    </xf>
    <xf numFmtId="0" fontId="45" fillId="2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49" fontId="44" fillId="0" borderId="13">
      <alignment horizontal="center" vertical="center" wrapText="1"/>
      <protection/>
    </xf>
    <xf numFmtId="0" fontId="44" fillId="0" borderId="26">
      <alignment horizontal="left" wrapText="1"/>
      <protection/>
    </xf>
    <xf numFmtId="0" fontId="44" fillId="0" borderId="3">
      <alignment horizontal="left" wrapText="1" indent="1"/>
      <protection/>
    </xf>
    <xf numFmtId="0" fontId="44" fillId="0" borderId="27">
      <alignment horizontal="left" wrapText="1" indent="2"/>
      <protection/>
    </xf>
    <xf numFmtId="0" fontId="43" fillId="0" borderId="0">
      <alignment/>
      <protection/>
    </xf>
    <xf numFmtId="0" fontId="51" fillId="0" borderId="0">
      <alignment horizontal="center" vertical="top"/>
      <protection/>
    </xf>
    <xf numFmtId="0" fontId="44" fillId="0" borderId="5">
      <alignment horizontal="left"/>
      <protection/>
    </xf>
    <xf numFmtId="49" fontId="44" fillId="0" borderId="18">
      <alignment horizontal="center" wrapText="1"/>
      <protection/>
    </xf>
    <xf numFmtId="49" fontId="44" fillId="0" borderId="20">
      <alignment horizontal="center" wrapText="1"/>
      <protection/>
    </xf>
    <xf numFmtId="49" fontId="44" fillId="0" borderId="19">
      <alignment horizontal="center"/>
      <protection/>
    </xf>
    <xf numFmtId="0" fontId="44" fillId="0" borderId="22">
      <alignment/>
      <protection/>
    </xf>
    <xf numFmtId="49" fontId="44" fillId="0" borderId="5">
      <alignment/>
      <protection/>
    </xf>
    <xf numFmtId="49" fontId="44" fillId="0" borderId="0">
      <alignment/>
      <protection/>
    </xf>
    <xf numFmtId="49" fontId="44" fillId="0" borderId="28">
      <alignment horizontal="center"/>
      <protection/>
    </xf>
    <xf numFmtId="49" fontId="44" fillId="0" borderId="10">
      <alignment horizontal="center"/>
      <protection/>
    </xf>
    <xf numFmtId="49" fontId="44" fillId="0" borderId="13">
      <alignment horizontal="center"/>
      <protection/>
    </xf>
    <xf numFmtId="49" fontId="44" fillId="0" borderId="23">
      <alignment horizontal="center" vertical="center" wrapText="1"/>
      <protection/>
    </xf>
    <xf numFmtId="4" fontId="44" fillId="0" borderId="13">
      <alignment horizontal="right" shrinkToFit="1"/>
      <protection/>
    </xf>
    <xf numFmtId="0" fontId="44" fillId="21" borderId="0">
      <alignment/>
      <protection/>
    </xf>
    <xf numFmtId="0" fontId="52" fillId="0" borderId="0">
      <alignment horizontal="center" wrapText="1"/>
      <protection/>
    </xf>
    <xf numFmtId="0" fontId="44" fillId="0" borderId="0">
      <alignment horizontal="center"/>
      <protection/>
    </xf>
    <xf numFmtId="0" fontId="44" fillId="0" borderId="1">
      <alignment wrapText="1"/>
      <protection/>
    </xf>
    <xf numFmtId="0" fontId="44" fillId="0" borderId="29">
      <alignment wrapText="1"/>
      <protection/>
    </xf>
    <xf numFmtId="0" fontId="53" fillId="0" borderId="30">
      <alignment/>
      <protection/>
    </xf>
    <xf numFmtId="49" fontId="54" fillId="0" borderId="31">
      <alignment horizontal="right"/>
      <protection/>
    </xf>
    <xf numFmtId="0" fontId="44" fillId="0" borderId="31">
      <alignment horizontal="right"/>
      <protection/>
    </xf>
    <xf numFmtId="0" fontId="53" fillId="0" borderId="1">
      <alignment/>
      <protection/>
    </xf>
    <xf numFmtId="0" fontId="43" fillId="0" borderId="22">
      <alignment/>
      <protection/>
    </xf>
    <xf numFmtId="0" fontId="44" fillId="0" borderId="23">
      <alignment horizontal="center"/>
      <protection/>
    </xf>
    <xf numFmtId="49" fontId="45" fillId="0" borderId="32">
      <alignment horizontal="center"/>
      <protection/>
    </xf>
    <xf numFmtId="172" fontId="44" fillId="0" borderId="33">
      <alignment horizontal="center"/>
      <protection/>
    </xf>
    <xf numFmtId="0" fontId="44" fillId="0" borderId="34">
      <alignment horizontal="center"/>
      <protection/>
    </xf>
    <xf numFmtId="49" fontId="44" fillId="0" borderId="35">
      <alignment horizontal="center"/>
      <protection/>
    </xf>
    <xf numFmtId="49" fontId="44" fillId="0" borderId="33">
      <alignment horizontal="center"/>
      <protection/>
    </xf>
    <xf numFmtId="0" fontId="44" fillId="0" borderId="33">
      <alignment horizontal="center"/>
      <protection/>
    </xf>
    <xf numFmtId="49" fontId="44" fillId="0" borderId="36">
      <alignment horizontal="center"/>
      <protection/>
    </xf>
    <xf numFmtId="0" fontId="53" fillId="0" borderId="0">
      <alignment/>
      <protection/>
    </xf>
    <xf numFmtId="0" fontId="45" fillId="0" borderId="37">
      <alignment/>
      <protection/>
    </xf>
    <xf numFmtId="0" fontId="45" fillId="0" borderId="25">
      <alignment/>
      <protection/>
    </xf>
    <xf numFmtId="4" fontId="44" fillId="0" borderId="27">
      <alignment horizontal="right" shrinkToFit="1"/>
      <protection/>
    </xf>
    <xf numFmtId="49" fontId="44" fillId="0" borderId="11">
      <alignment horizontal="center"/>
      <protection/>
    </xf>
    <xf numFmtId="0" fontId="44" fillId="0" borderId="38">
      <alignment horizontal="left" wrapText="1"/>
      <protection/>
    </xf>
    <xf numFmtId="0" fontId="44" fillId="0" borderId="9">
      <alignment horizontal="left" wrapText="1" indent="1"/>
      <protection/>
    </xf>
    <xf numFmtId="0" fontId="44" fillId="0" borderId="33">
      <alignment horizontal="left" wrapText="1" indent="2"/>
      <protection/>
    </xf>
    <xf numFmtId="0" fontId="44" fillId="21" borderId="22">
      <alignment/>
      <protection/>
    </xf>
    <xf numFmtId="0" fontId="52" fillId="0" borderId="0">
      <alignment horizontal="left" wrapText="1"/>
      <protection/>
    </xf>
    <xf numFmtId="49" fontId="45" fillId="0" borderId="0">
      <alignment/>
      <protection/>
    </xf>
    <xf numFmtId="0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0">
      <alignment horizontal="left" wrapText="1"/>
      <protection/>
    </xf>
    <xf numFmtId="0" fontId="44" fillId="0" borderId="1">
      <alignment horizontal="left"/>
      <protection/>
    </xf>
    <xf numFmtId="0" fontId="44" fillId="0" borderId="2">
      <alignment horizontal="left" wrapText="1"/>
      <protection/>
    </xf>
    <xf numFmtId="0" fontId="44" fillId="0" borderId="29">
      <alignment/>
      <protection/>
    </xf>
    <xf numFmtId="0" fontId="46" fillId="0" borderId="39">
      <alignment horizontal="left" wrapText="1"/>
      <protection/>
    </xf>
    <xf numFmtId="0" fontId="44" fillId="0" borderId="40">
      <alignment horizontal="left" wrapText="1" indent="2"/>
      <protection/>
    </xf>
    <xf numFmtId="49" fontId="44" fillId="0" borderId="0">
      <alignment horizontal="center" wrapText="1"/>
      <protection/>
    </xf>
    <xf numFmtId="49" fontId="44" fillId="0" borderId="19">
      <alignment horizontal="center" wrapText="1"/>
      <protection/>
    </xf>
    <xf numFmtId="0" fontId="44" fillId="0" borderId="41">
      <alignment/>
      <protection/>
    </xf>
    <xf numFmtId="0" fontId="44" fillId="0" borderId="42">
      <alignment horizontal="center" wrapText="1"/>
      <protection/>
    </xf>
    <xf numFmtId="0" fontId="45" fillId="0" borderId="22">
      <alignment/>
      <protection/>
    </xf>
    <xf numFmtId="49" fontId="44" fillId="0" borderId="0">
      <alignment horizontal="center"/>
      <protection/>
    </xf>
    <xf numFmtId="49" fontId="44" fillId="0" borderId="28">
      <alignment horizontal="center" wrapText="1"/>
      <protection/>
    </xf>
    <xf numFmtId="49" fontId="44" fillId="0" borderId="43">
      <alignment horizontal="center" wrapText="1"/>
      <protection/>
    </xf>
    <xf numFmtId="49" fontId="44" fillId="0" borderId="1">
      <alignment/>
      <protection/>
    </xf>
    <xf numFmtId="4" fontId="44" fillId="0" borderId="7">
      <alignment horizontal="right" shrinkToFit="1"/>
      <protection/>
    </xf>
    <xf numFmtId="4" fontId="44" fillId="0" borderId="28">
      <alignment horizontal="right" shrinkToFit="1"/>
      <protection/>
    </xf>
    <xf numFmtId="4" fontId="44" fillId="0" borderId="40">
      <alignment horizontal="right" shrinkToFit="1"/>
      <protection/>
    </xf>
    <xf numFmtId="49" fontId="44" fillId="0" borderId="27">
      <alignment horizontal="center"/>
      <protection/>
    </xf>
    <xf numFmtId="4" fontId="44" fillId="0" borderId="44">
      <alignment horizontal="right" shrinkToFit="1"/>
      <protection/>
    </xf>
    <xf numFmtId="0" fontId="44" fillId="0" borderId="8">
      <alignment horizontal="left" wrapText="1"/>
      <protection/>
    </xf>
    <xf numFmtId="0" fontId="46" fillId="0" borderId="33">
      <alignment horizontal="left" wrapText="1"/>
      <protection/>
    </xf>
    <xf numFmtId="0" fontId="44" fillId="0" borderId="35">
      <alignment horizontal="left" wrapText="1" indent="2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5" fillId="28" borderId="45" applyNumberFormat="0" applyAlignment="0" applyProtection="0"/>
    <xf numFmtId="0" fontId="56" fillId="29" borderId="46" applyNumberFormat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0" fontId="61" fillId="0" borderId="4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0" applyNumberFormat="0" applyFill="0" applyAlignment="0" applyProtection="0"/>
    <xf numFmtId="0" fontId="63" fillId="30" borderId="51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69" fillId="0" borderId="53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127" applyNumberFormat="1" applyProtection="1">
      <alignment/>
      <protection/>
    </xf>
    <xf numFmtId="0" fontId="52" fillId="0" borderId="0" xfId="152" applyNumberFormat="1" applyProtection="1">
      <alignment horizontal="center" wrapText="1"/>
      <protection/>
    </xf>
    <xf numFmtId="0" fontId="45" fillId="0" borderId="0" xfId="132" applyNumberFormat="1" applyProtection="1">
      <alignment/>
      <protection/>
    </xf>
    <xf numFmtId="0" fontId="50" fillId="0" borderId="0" xfId="128" applyNumberFormat="1" applyProtection="1">
      <alignment/>
      <protection/>
    </xf>
    <xf numFmtId="0" fontId="44" fillId="0" borderId="0" xfId="129" applyNumberFormat="1" applyProtection="1">
      <alignment horizontal="left"/>
      <protection/>
    </xf>
    <xf numFmtId="0" fontId="51" fillId="0" borderId="0" xfId="138" applyNumberFormat="1" applyProtection="1">
      <alignment horizontal="center" vertical="top"/>
      <protection/>
    </xf>
    <xf numFmtId="0" fontId="44" fillId="0" borderId="0" xfId="130" applyNumberFormat="1" applyProtection="1">
      <alignment/>
      <protection/>
    </xf>
    <xf numFmtId="0" fontId="44" fillId="0" borderId="0" xfId="153" applyNumberFormat="1" applyProtection="1">
      <alignment horizontal="center"/>
      <protection/>
    </xf>
    <xf numFmtId="49" fontId="44" fillId="0" borderId="13" xfId="133" applyNumberFormat="1" applyProtection="1">
      <alignment horizontal="center" vertical="center" wrapText="1"/>
      <protection/>
    </xf>
    <xf numFmtId="49" fontId="44" fillId="0" borderId="23" xfId="149" applyNumberFormat="1" applyProtection="1">
      <alignment horizontal="center" vertical="center" wrapText="1"/>
      <protection/>
    </xf>
    <xf numFmtId="0" fontId="44" fillId="0" borderId="22" xfId="143" applyNumberFormat="1" applyProtection="1">
      <alignment/>
      <protection/>
    </xf>
    <xf numFmtId="0" fontId="44" fillId="21" borderId="0" xfId="151" applyNumberFormat="1" applyProtection="1">
      <alignment/>
      <protection/>
    </xf>
    <xf numFmtId="0" fontId="44" fillId="0" borderId="1" xfId="183" applyNumberFormat="1" applyProtection="1">
      <alignment horizontal="left"/>
      <protection/>
    </xf>
    <xf numFmtId="49" fontId="44" fillId="0" borderId="1" xfId="196" applyNumberFormat="1" applyProtection="1">
      <alignment/>
      <protection/>
    </xf>
    <xf numFmtId="0" fontId="45" fillId="0" borderId="1" xfId="39" applyNumberFormat="1" applyProtection="1">
      <alignment/>
      <protection/>
    </xf>
    <xf numFmtId="0" fontId="45" fillId="0" borderId="22" xfId="192" applyNumberFormat="1" applyProtection="1">
      <alignment/>
      <protection/>
    </xf>
    <xf numFmtId="49" fontId="44" fillId="0" borderId="54" xfId="149" applyNumberFormat="1" applyBorder="1" applyProtection="1">
      <alignment horizontal="center" vertical="center" wrapText="1"/>
      <protection/>
    </xf>
    <xf numFmtId="0" fontId="45" fillId="0" borderId="55" xfId="170" applyNumberFormat="1" applyBorder="1" applyProtection="1">
      <alignment/>
      <protection/>
    </xf>
    <xf numFmtId="0" fontId="45" fillId="0" borderId="55" xfId="171" applyNumberFormat="1" applyBorder="1" applyProtection="1">
      <alignment/>
      <protection/>
    </xf>
    <xf numFmtId="49" fontId="45" fillId="0" borderId="13" xfId="133" applyNumberFormat="1" applyFont="1" applyProtection="1">
      <alignment horizontal="center" vertical="center" wrapText="1"/>
      <protection/>
    </xf>
    <xf numFmtId="49" fontId="45" fillId="0" borderId="23" xfId="149" applyNumberFormat="1" applyFont="1" applyProtection="1">
      <alignment horizontal="center" vertical="center" wrapText="1"/>
      <protection/>
    </xf>
    <xf numFmtId="49" fontId="45" fillId="0" borderId="54" xfId="149" applyNumberFormat="1" applyFont="1" applyBorder="1" applyProtection="1">
      <alignment horizontal="center" vertical="center" wrapText="1"/>
      <protection/>
    </xf>
    <xf numFmtId="0" fontId="45" fillId="0" borderId="55" xfId="170" applyNumberFormat="1" applyFont="1" applyBorder="1" applyProtection="1">
      <alignment/>
      <protection/>
    </xf>
    <xf numFmtId="49" fontId="45" fillId="0" borderId="28" xfId="146" applyNumberFormat="1" applyFont="1" applyProtection="1">
      <alignment horizontal="center"/>
      <protection/>
    </xf>
    <xf numFmtId="4" fontId="45" fillId="0" borderId="13" xfId="150" applyNumberFormat="1" applyFont="1" applyProtection="1">
      <alignment horizontal="right" shrinkToFit="1"/>
      <protection/>
    </xf>
    <xf numFmtId="4" fontId="45" fillId="0" borderId="56" xfId="150" applyNumberFormat="1" applyFont="1" applyBorder="1" applyProtection="1">
      <alignment horizontal="right" shrinkToFit="1"/>
      <protection/>
    </xf>
    <xf numFmtId="0" fontId="45" fillId="0" borderId="3" xfId="135" applyNumberFormat="1" applyFont="1" applyProtection="1">
      <alignment horizontal="left" wrapText="1" indent="1"/>
      <protection/>
    </xf>
    <xf numFmtId="49" fontId="45" fillId="0" borderId="10" xfId="147" applyNumberFormat="1" applyFont="1" applyProtection="1">
      <alignment horizontal="center"/>
      <protection/>
    </xf>
    <xf numFmtId="49" fontId="45" fillId="0" borderId="57" xfId="147" applyNumberFormat="1" applyFont="1" applyBorder="1" applyProtection="1">
      <alignment horizontal="center"/>
      <protection/>
    </xf>
    <xf numFmtId="0" fontId="45" fillId="0" borderId="27" xfId="136" applyNumberFormat="1" applyFont="1" applyProtection="1">
      <alignment horizontal="left" wrapText="1" indent="2"/>
      <protection/>
    </xf>
    <xf numFmtId="49" fontId="45" fillId="0" borderId="13" xfId="148" applyNumberFormat="1" applyFont="1" applyProtection="1">
      <alignment horizontal="center"/>
      <protection/>
    </xf>
    <xf numFmtId="0" fontId="53" fillId="0" borderId="26" xfId="134" applyNumberFormat="1" applyFont="1" applyAlignment="1" applyProtection="1">
      <alignment horizontal="center" wrapText="1"/>
      <protection/>
    </xf>
    <xf numFmtId="0" fontId="53" fillId="0" borderId="27" xfId="136" applyNumberFormat="1" applyFont="1" applyAlignment="1" applyProtection="1">
      <alignment horizontal="center" vertical="center" wrapText="1"/>
      <protection/>
    </xf>
    <xf numFmtId="173" fontId="45" fillId="0" borderId="55" xfId="171" applyNumberFormat="1" applyFont="1" applyBorder="1" applyAlignment="1" applyProtection="1">
      <alignment horizontal="center"/>
      <protection/>
    </xf>
    <xf numFmtId="0" fontId="45" fillId="0" borderId="55" xfId="171" applyNumberFormat="1" applyFont="1" applyBorder="1" applyAlignment="1" applyProtection="1">
      <alignment horizontal="center"/>
      <protection/>
    </xf>
    <xf numFmtId="49" fontId="45" fillId="0" borderId="28" xfId="194" applyNumberFormat="1" applyFont="1" applyProtection="1">
      <alignment horizontal="center" wrapText="1"/>
      <protection/>
    </xf>
    <xf numFmtId="0" fontId="45" fillId="0" borderId="40" xfId="187" applyNumberFormat="1" applyFont="1" applyProtection="1">
      <alignment horizontal="left" wrapText="1" indent="2"/>
      <protection/>
    </xf>
    <xf numFmtId="0" fontId="53" fillId="0" borderId="39" xfId="186" applyNumberFormat="1" applyFont="1" applyProtection="1">
      <alignment horizontal="left" wrapText="1"/>
      <protection/>
    </xf>
    <xf numFmtId="49" fontId="45" fillId="0" borderId="56" xfId="148" applyNumberFormat="1" applyFont="1" applyBorder="1" applyProtection="1">
      <alignment horizontal="center"/>
      <protection/>
    </xf>
    <xf numFmtId="173" fontId="45" fillId="0" borderId="55" xfId="171" applyNumberFormat="1" applyBorder="1" applyAlignment="1" applyProtection="1">
      <alignment horizontal="center"/>
      <protection/>
    </xf>
    <xf numFmtId="0" fontId="53" fillId="0" borderId="2" xfId="184" applyNumberFormat="1" applyFont="1" applyAlignment="1" applyProtection="1">
      <alignment horizontal="center" vertical="center" wrapText="1"/>
      <protection/>
    </xf>
    <xf numFmtId="0" fontId="53" fillId="0" borderId="40" xfId="187" applyNumberFormat="1" applyFont="1" applyProtection="1">
      <alignment horizontal="left" wrapText="1" indent="2"/>
      <protection/>
    </xf>
    <xf numFmtId="49" fontId="53" fillId="0" borderId="13" xfId="148" applyNumberFormat="1" applyFont="1" applyProtection="1">
      <alignment horizontal="center"/>
      <protection/>
    </xf>
    <xf numFmtId="4" fontId="53" fillId="0" borderId="13" xfId="150" applyNumberFormat="1" applyFont="1" applyProtection="1">
      <alignment horizontal="right" shrinkToFit="1"/>
      <protection/>
    </xf>
    <xf numFmtId="4" fontId="53" fillId="0" borderId="56" xfId="150" applyNumberFormat="1" applyFont="1" applyBorder="1" applyProtection="1">
      <alignment horizontal="right" shrinkToFit="1"/>
      <protection/>
    </xf>
    <xf numFmtId="173" fontId="53" fillId="0" borderId="55" xfId="171" applyNumberFormat="1" applyFont="1" applyBorder="1" applyAlignment="1" applyProtection="1">
      <alignment horizontal="center"/>
      <protection/>
    </xf>
    <xf numFmtId="4" fontId="53" fillId="0" borderId="7" xfId="197" applyNumberFormat="1" applyFont="1" applyProtection="1">
      <alignment horizontal="right" shrinkToFit="1"/>
      <protection/>
    </xf>
    <xf numFmtId="4" fontId="53" fillId="0" borderId="58" xfId="197" applyNumberFormat="1" applyFont="1" applyBorder="1" applyProtection="1">
      <alignment horizontal="right" shrinkToFit="1"/>
      <protection/>
    </xf>
    <xf numFmtId="49" fontId="53" fillId="0" borderId="43" xfId="195" applyNumberFormat="1" applyFont="1" applyProtection="1">
      <alignment horizontal="center" wrapText="1"/>
      <protection/>
    </xf>
    <xf numFmtId="4" fontId="53" fillId="0" borderId="28" xfId="198" applyNumberFormat="1" applyFont="1" applyProtection="1">
      <alignment horizontal="right" shrinkToFit="1"/>
      <protection/>
    </xf>
    <xf numFmtId="4" fontId="53" fillId="0" borderId="59" xfId="198" applyNumberFormat="1" applyFont="1" applyBorder="1" applyProtection="1">
      <alignment horizontal="right" shrinkToFit="1"/>
      <protection/>
    </xf>
    <xf numFmtId="0" fontId="72" fillId="0" borderId="0" xfId="0" applyFont="1" applyAlignment="1">
      <alignment horizontal="right" vertical="center"/>
    </xf>
    <xf numFmtId="49" fontId="73" fillId="0" borderId="13" xfId="133" applyNumberFormat="1" applyFont="1" applyProtection="1">
      <alignment horizontal="center" vertical="center" wrapText="1"/>
      <protection/>
    </xf>
    <xf numFmtId="49" fontId="73" fillId="0" borderId="23" xfId="149" applyNumberFormat="1" applyFont="1" applyProtection="1">
      <alignment horizontal="center" vertical="center" wrapText="1"/>
      <protection/>
    </xf>
    <xf numFmtId="49" fontId="73" fillId="0" borderId="60" xfId="149" applyNumberFormat="1" applyFont="1" applyBorder="1" applyProtection="1">
      <alignment horizontal="center" vertical="center" wrapText="1"/>
      <protection/>
    </xf>
    <xf numFmtId="49" fontId="73" fillId="0" borderId="10" xfId="147" applyNumberFormat="1" applyFont="1" applyProtection="1">
      <alignment horizontal="center"/>
      <protection/>
    </xf>
    <xf numFmtId="0" fontId="73" fillId="0" borderId="61" xfId="57" applyNumberFormat="1" applyFont="1" applyBorder="1" applyProtection="1">
      <alignment/>
      <protection/>
    </xf>
    <xf numFmtId="49" fontId="73" fillId="0" borderId="7" xfId="51" applyNumberFormat="1" applyFont="1" applyProtection="1">
      <alignment horizontal="center"/>
      <protection/>
    </xf>
    <xf numFmtId="4" fontId="73" fillId="0" borderId="7" xfId="197" applyNumberFormat="1" applyFont="1" applyProtection="1">
      <alignment horizontal="right" shrinkToFit="1"/>
      <protection/>
    </xf>
    <xf numFmtId="4" fontId="73" fillId="0" borderId="62" xfId="197" applyNumberFormat="1" applyFont="1" applyBorder="1" applyProtection="1">
      <alignment horizontal="right" shrinkToFit="1"/>
      <protection/>
    </xf>
    <xf numFmtId="49" fontId="73" fillId="0" borderId="61" xfId="147" applyNumberFormat="1" applyFont="1" applyBorder="1" applyProtection="1">
      <alignment horizontal="center"/>
      <protection/>
    </xf>
    <xf numFmtId="49" fontId="73" fillId="0" borderId="7" xfId="52" applyNumberFormat="1" applyFont="1" applyProtection="1">
      <alignment horizontal="center" shrinkToFit="1"/>
      <protection/>
    </xf>
    <xf numFmtId="0" fontId="74" fillId="0" borderId="3" xfId="42" applyNumberFormat="1" applyFont="1" applyProtection="1">
      <alignment horizontal="left" wrapText="1"/>
      <protection/>
    </xf>
    <xf numFmtId="0" fontId="74" fillId="0" borderId="2" xfId="41" applyNumberFormat="1" applyFont="1" applyProtection="1">
      <alignment horizontal="left" wrapText="1" indent="1"/>
      <protection/>
    </xf>
    <xf numFmtId="0" fontId="74" fillId="0" borderId="3" xfId="43" applyNumberFormat="1" applyFont="1" applyProtection="1">
      <alignment horizontal="left" wrapText="1" indent="2"/>
      <protection/>
    </xf>
    <xf numFmtId="0" fontId="74" fillId="0" borderId="4" xfId="44" applyNumberFormat="1" applyFont="1" applyProtection="1">
      <alignment horizontal="left" wrapText="1" indent="2"/>
      <protection/>
    </xf>
    <xf numFmtId="0" fontId="74" fillId="0" borderId="63" xfId="44" applyNumberFormat="1" applyFont="1" applyBorder="1" applyProtection="1">
      <alignment horizontal="left" wrapText="1" indent="2"/>
      <protection/>
    </xf>
    <xf numFmtId="0" fontId="74" fillId="0" borderId="64" xfId="41" applyNumberFormat="1" applyFont="1" applyBorder="1" applyProtection="1">
      <alignment horizontal="left" wrapText="1" indent="1"/>
      <protection/>
    </xf>
    <xf numFmtId="0" fontId="74" fillId="0" borderId="65" xfId="44" applyNumberFormat="1" applyFont="1" applyBorder="1" applyProtection="1">
      <alignment horizontal="left" wrapText="1" indent="2"/>
      <protection/>
    </xf>
    <xf numFmtId="0" fontId="74" fillId="0" borderId="66" xfId="44" applyNumberFormat="1" applyFont="1" applyBorder="1" applyProtection="1">
      <alignment horizontal="left" wrapText="1" indent="2"/>
      <protection/>
    </xf>
    <xf numFmtId="0" fontId="74" fillId="0" borderId="67" xfId="41" applyNumberFormat="1" applyFont="1" applyBorder="1" applyProtection="1">
      <alignment horizontal="left" wrapText="1" indent="1"/>
      <protection/>
    </xf>
    <xf numFmtId="0" fontId="75" fillId="0" borderId="2" xfId="184" applyNumberFormat="1" applyFont="1" applyProtection="1">
      <alignment horizontal="left" wrapText="1"/>
      <protection/>
    </xf>
    <xf numFmtId="49" fontId="76" fillId="0" borderId="28" xfId="146" applyNumberFormat="1" applyFont="1" applyProtection="1">
      <alignment horizontal="center"/>
      <protection/>
    </xf>
    <xf numFmtId="4" fontId="76" fillId="0" borderId="13" xfId="150" applyNumberFormat="1" applyFont="1" applyProtection="1">
      <alignment horizontal="right" shrinkToFit="1"/>
      <protection/>
    </xf>
    <xf numFmtId="4" fontId="76" fillId="0" borderId="68" xfId="150" applyNumberFormat="1" applyFont="1" applyBorder="1" applyProtection="1">
      <alignment horizontal="right" shrinkToFit="1"/>
      <protection/>
    </xf>
    <xf numFmtId="0" fontId="77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52" fillId="0" borderId="0" xfId="152">
      <alignment horizontal="center" wrapText="1"/>
      <protection/>
    </xf>
    <xf numFmtId="0" fontId="45" fillId="0" borderId="55" xfId="170" applyNumberFormat="1" applyFont="1" applyBorder="1" applyAlignment="1" applyProtection="1">
      <alignment horizontal="center" vertical="center" wrapText="1"/>
      <protection/>
    </xf>
    <xf numFmtId="49" fontId="45" fillId="0" borderId="13" xfId="133" applyNumberFormat="1" applyFont="1" applyProtection="1">
      <alignment horizontal="center" vertical="center" wrapText="1"/>
      <protection/>
    </xf>
    <xf numFmtId="49" fontId="45" fillId="0" borderId="13" xfId="133" applyFont="1">
      <alignment horizontal="center" vertical="center" wrapText="1"/>
      <protection/>
    </xf>
    <xf numFmtId="49" fontId="45" fillId="0" borderId="57" xfId="133" applyNumberFormat="1" applyFont="1" applyBorder="1" applyAlignment="1" applyProtection="1">
      <alignment horizontal="center" vertical="center" wrapText="1"/>
      <protection/>
    </xf>
    <xf numFmtId="49" fontId="45" fillId="0" borderId="58" xfId="133" applyNumberFormat="1" applyFont="1" applyBorder="1" applyAlignment="1" applyProtection="1">
      <alignment horizontal="center" vertical="center" wrapText="1"/>
      <protection/>
    </xf>
    <xf numFmtId="49" fontId="45" fillId="0" borderId="10" xfId="133" applyNumberFormat="1" applyFont="1" applyBorder="1" applyAlignment="1" applyProtection="1">
      <alignment horizontal="center" vertical="center" wrapText="1"/>
      <protection/>
    </xf>
    <xf numFmtId="49" fontId="45" fillId="0" borderId="7" xfId="133" applyNumberFormat="1" applyFont="1" applyBorder="1" applyAlignment="1" applyProtection="1">
      <alignment horizontal="center" vertical="center" wrapText="1"/>
      <protection/>
    </xf>
    <xf numFmtId="0" fontId="50" fillId="0" borderId="0" xfId="132" applyNumberFormat="1" applyFont="1" applyAlignment="1" applyProtection="1">
      <alignment horizontal="center"/>
      <protection/>
    </xf>
    <xf numFmtId="0" fontId="50" fillId="0" borderId="0" xfId="127" applyNumberFormat="1" applyFont="1" applyAlignment="1" applyProtection="1">
      <alignment horizontal="center"/>
      <protection/>
    </xf>
    <xf numFmtId="0" fontId="45" fillId="0" borderId="69" xfId="170" applyNumberFormat="1" applyFont="1" applyBorder="1" applyAlignment="1" applyProtection="1">
      <alignment horizontal="center" vertical="center" wrapText="1"/>
      <protection/>
    </xf>
    <xf numFmtId="0" fontId="45" fillId="0" borderId="70" xfId="170" applyNumberFormat="1" applyFont="1" applyBorder="1" applyAlignment="1" applyProtection="1">
      <alignment horizontal="center" vertical="center" wrapText="1"/>
      <protection/>
    </xf>
    <xf numFmtId="0" fontId="53" fillId="0" borderId="0" xfId="182" applyNumberFormat="1" applyFont="1" applyAlignment="1" applyProtection="1">
      <alignment horizontal="center" wrapText="1"/>
      <protection/>
    </xf>
    <xf numFmtId="49" fontId="76" fillId="0" borderId="13" xfId="133" applyNumberFormat="1" applyFont="1" applyProtection="1">
      <alignment horizontal="center" vertical="center" wrapText="1"/>
      <protection/>
    </xf>
    <xf numFmtId="49" fontId="76" fillId="0" borderId="13" xfId="133" applyFont="1">
      <alignment horizontal="center" vertical="center" wrapText="1"/>
      <protection/>
    </xf>
    <xf numFmtId="49" fontId="76" fillId="0" borderId="10" xfId="133" applyNumberFormat="1" applyFont="1" applyBorder="1" applyAlignment="1" applyProtection="1">
      <alignment horizontal="center" vertical="center" wrapText="1"/>
      <protection/>
    </xf>
    <xf numFmtId="49" fontId="76" fillId="0" borderId="7" xfId="133" applyNumberFormat="1" applyFont="1" applyBorder="1" applyAlignment="1" applyProtection="1">
      <alignment horizontal="center" vertical="center" wrapText="1"/>
      <protection/>
    </xf>
    <xf numFmtId="49" fontId="76" fillId="0" borderId="61" xfId="133" applyNumberFormat="1" applyFont="1" applyBorder="1" applyAlignment="1" applyProtection="1">
      <alignment horizontal="center" vertical="center" wrapText="1"/>
      <protection/>
    </xf>
    <xf numFmtId="49" fontId="76" fillId="0" borderId="62" xfId="133" applyNumberFormat="1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Hyperlink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Followed Hyperlink" xfId="225"/>
    <cellStyle name="Плохой" xfId="226"/>
    <cellStyle name="Пояснение" xfId="227"/>
    <cellStyle name="Примечание" xfId="228"/>
    <cellStyle name="Percent" xfId="229"/>
    <cellStyle name="Связанная ячейка" xfId="230"/>
    <cellStyle name="Текст предупреждения" xfId="231"/>
    <cellStyle name="Comma" xfId="232"/>
    <cellStyle name="Comma [0]" xfId="233"/>
    <cellStyle name="Хороший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SheetLayoutView="100" workbookViewId="0" topLeftCell="A1">
      <selection activeCell="A70" sqref="A70"/>
    </sheetView>
  </sheetViews>
  <sheetFormatPr defaultColWidth="9.140625" defaultRowHeight="15"/>
  <cols>
    <col min="1" max="1" width="37.28125" style="1" customWidth="1"/>
    <col min="2" max="2" width="23.57421875" style="1" customWidth="1"/>
    <col min="3" max="3" width="13.8515625" style="1" customWidth="1"/>
    <col min="4" max="4" width="13.57421875" style="1" customWidth="1"/>
    <col min="5" max="5" width="11.421875" style="1" customWidth="1"/>
    <col min="6" max="16384" width="9.140625" style="1" customWidth="1"/>
  </cols>
  <sheetData>
    <row r="1" spans="1:5" ht="16.5" customHeight="1">
      <c r="A1" s="2"/>
      <c r="B1" s="79"/>
      <c r="C1" s="3"/>
      <c r="D1" s="4"/>
      <c r="E1" s="4"/>
    </row>
    <row r="2" spans="1:5" ht="16.5" customHeight="1">
      <c r="A2" s="5"/>
      <c r="B2" s="79"/>
      <c r="C2" s="77" t="s">
        <v>387</v>
      </c>
      <c r="D2" s="77"/>
      <c r="E2" s="77"/>
    </row>
    <row r="3" spans="1:5" ht="13.5" customHeight="1">
      <c r="A3" s="6"/>
      <c r="B3" s="7"/>
      <c r="C3" s="78" t="s">
        <v>388</v>
      </c>
      <c r="D3" s="78"/>
      <c r="E3" s="78"/>
    </row>
    <row r="4" spans="1:5" ht="13.5" customHeight="1">
      <c r="A4" s="8"/>
      <c r="B4" s="9"/>
      <c r="C4" s="78" t="s">
        <v>389</v>
      </c>
      <c r="D4" s="78"/>
      <c r="E4" s="78"/>
    </row>
    <row r="5" spans="1:5" ht="13.5" customHeight="1">
      <c r="A5" s="6"/>
      <c r="B5" s="6"/>
      <c r="C5" s="78" t="s">
        <v>438</v>
      </c>
      <c r="D5" s="78"/>
      <c r="E5" s="78"/>
    </row>
    <row r="6" spans="1:5" ht="19.5" customHeight="1">
      <c r="A6" s="87" t="s">
        <v>385</v>
      </c>
      <c r="B6" s="87"/>
      <c r="C6" s="87"/>
      <c r="D6" s="87"/>
      <c r="E6" s="87"/>
    </row>
    <row r="7" spans="1:5" ht="24.75" customHeight="1">
      <c r="A7" s="88" t="s">
        <v>386</v>
      </c>
      <c r="B7" s="88"/>
      <c r="C7" s="88"/>
      <c r="D7" s="88"/>
      <c r="E7" s="88"/>
    </row>
    <row r="8" spans="1:5" ht="11.25" customHeight="1">
      <c r="A8" s="81" t="s">
        <v>0</v>
      </c>
      <c r="B8" s="81" t="s">
        <v>1</v>
      </c>
      <c r="C8" s="85" t="s">
        <v>382</v>
      </c>
      <c r="D8" s="83" t="s">
        <v>383</v>
      </c>
      <c r="E8" s="80" t="s">
        <v>384</v>
      </c>
    </row>
    <row r="9" spans="1:5" ht="140.25" customHeight="1">
      <c r="A9" s="82"/>
      <c r="B9" s="82"/>
      <c r="C9" s="86"/>
      <c r="D9" s="84"/>
      <c r="E9" s="80"/>
    </row>
    <row r="10" spans="1:5" ht="11.25" customHeight="1" thickBot="1">
      <c r="A10" s="21" t="s">
        <v>3</v>
      </c>
      <c r="B10" s="21" t="s">
        <v>4</v>
      </c>
      <c r="C10" s="22" t="s">
        <v>5</v>
      </c>
      <c r="D10" s="23" t="s">
        <v>6</v>
      </c>
      <c r="E10" s="24"/>
    </row>
    <row r="11" spans="1:5" ht="21.75" customHeight="1">
      <c r="A11" s="33" t="s">
        <v>7</v>
      </c>
      <c r="B11" s="25" t="s">
        <v>8</v>
      </c>
      <c r="C11" s="26">
        <v>776844838.97</v>
      </c>
      <c r="D11" s="27">
        <v>771551750.43</v>
      </c>
      <c r="E11" s="35">
        <f>SUM(D11/C11%)</f>
        <v>99.31864276178779</v>
      </c>
    </row>
    <row r="12" spans="1:5" ht="15" customHeight="1">
      <c r="A12" s="28" t="s">
        <v>9</v>
      </c>
      <c r="B12" s="29"/>
      <c r="C12" s="29"/>
      <c r="D12" s="30"/>
      <c r="E12" s="36"/>
    </row>
    <row r="13" spans="1:5" ht="25.5">
      <c r="A13" s="34" t="s">
        <v>10</v>
      </c>
      <c r="B13" s="32" t="s">
        <v>11</v>
      </c>
      <c r="C13" s="26">
        <v>75897300</v>
      </c>
      <c r="D13" s="27">
        <v>85068436.58</v>
      </c>
      <c r="E13" s="36">
        <v>112.1</v>
      </c>
    </row>
    <row r="14" spans="1:5" ht="15">
      <c r="A14" s="31" t="s">
        <v>12</v>
      </c>
      <c r="B14" s="32" t="s">
        <v>13</v>
      </c>
      <c r="C14" s="26">
        <v>47778000</v>
      </c>
      <c r="D14" s="27">
        <v>51499665.06</v>
      </c>
      <c r="E14" s="35">
        <f aca="true" t="shared" si="0" ref="E14:E59">SUM(D14/C14%)</f>
        <v>107.78949529071959</v>
      </c>
    </row>
    <row r="15" spans="1:5" ht="15">
      <c r="A15" s="31" t="s">
        <v>14</v>
      </c>
      <c r="B15" s="32" t="s">
        <v>15</v>
      </c>
      <c r="C15" s="26">
        <v>47778000</v>
      </c>
      <c r="D15" s="27">
        <v>51499665.06</v>
      </c>
      <c r="E15" s="35">
        <f t="shared" si="0"/>
        <v>107.78949529071959</v>
      </c>
    </row>
    <row r="16" spans="1:5" ht="39">
      <c r="A16" s="31" t="s">
        <v>16</v>
      </c>
      <c r="B16" s="32" t="s">
        <v>17</v>
      </c>
      <c r="C16" s="26">
        <v>12456300</v>
      </c>
      <c r="D16" s="27">
        <v>13918290.1</v>
      </c>
      <c r="E16" s="35">
        <f t="shared" si="0"/>
        <v>111.73695318834646</v>
      </c>
    </row>
    <row r="17" spans="1:5" ht="15">
      <c r="A17" s="31" t="s">
        <v>18</v>
      </c>
      <c r="B17" s="32" t="s">
        <v>19</v>
      </c>
      <c r="C17" s="26">
        <v>9538000</v>
      </c>
      <c r="D17" s="27">
        <v>11466294.69</v>
      </c>
      <c r="E17" s="35">
        <f t="shared" si="0"/>
        <v>120.21697095827217</v>
      </c>
    </row>
    <row r="18" spans="1:5" ht="39">
      <c r="A18" s="31" t="s">
        <v>20</v>
      </c>
      <c r="B18" s="32" t="s">
        <v>21</v>
      </c>
      <c r="C18" s="26">
        <v>7888000</v>
      </c>
      <c r="D18" s="27">
        <v>9296797.74</v>
      </c>
      <c r="E18" s="35">
        <f t="shared" si="0"/>
        <v>117.8600119168357</v>
      </c>
    </row>
    <row r="19" spans="1:5" ht="27" customHeight="1">
      <c r="A19" s="31" t="s">
        <v>22</v>
      </c>
      <c r="B19" s="32" t="s">
        <v>23</v>
      </c>
      <c r="C19" s="26">
        <v>880000</v>
      </c>
      <c r="D19" s="27">
        <v>925856.27</v>
      </c>
      <c r="E19" s="35">
        <f t="shared" si="0"/>
        <v>105.21093977272727</v>
      </c>
    </row>
    <row r="20" spans="1:5" ht="15">
      <c r="A20" s="31" t="s">
        <v>24</v>
      </c>
      <c r="B20" s="32" t="s">
        <v>25</v>
      </c>
      <c r="C20" s="26">
        <v>0</v>
      </c>
      <c r="D20" s="27">
        <v>145903</v>
      </c>
      <c r="E20" s="35"/>
    </row>
    <row r="21" spans="1:5" ht="15">
      <c r="A21" s="31" t="s">
        <v>26</v>
      </c>
      <c r="B21" s="32" t="s">
        <v>27</v>
      </c>
      <c r="C21" s="26">
        <v>440000</v>
      </c>
      <c r="D21" s="27">
        <v>573552.33</v>
      </c>
      <c r="E21" s="35">
        <f t="shared" si="0"/>
        <v>130.35280227272727</v>
      </c>
    </row>
    <row r="22" spans="1:5" ht="26.25">
      <c r="A22" s="31" t="s">
        <v>28</v>
      </c>
      <c r="B22" s="32" t="s">
        <v>29</v>
      </c>
      <c r="C22" s="26">
        <v>0</v>
      </c>
      <c r="D22" s="27">
        <v>738.36</v>
      </c>
      <c r="E22" s="35"/>
    </row>
    <row r="23" spans="1:5" ht="39">
      <c r="A23" s="31" t="s">
        <v>30</v>
      </c>
      <c r="B23" s="32" t="s">
        <v>31</v>
      </c>
      <c r="C23" s="26">
        <v>5250000</v>
      </c>
      <c r="D23" s="27">
        <v>6658331.41</v>
      </c>
      <c r="E23" s="35">
        <f t="shared" si="0"/>
        <v>126.82536019047619</v>
      </c>
    </row>
    <row r="24" spans="1:5" ht="26.25">
      <c r="A24" s="31" t="s">
        <v>32</v>
      </c>
      <c r="B24" s="32" t="s">
        <v>33</v>
      </c>
      <c r="C24" s="26">
        <v>0</v>
      </c>
      <c r="D24" s="27">
        <v>798888.94</v>
      </c>
      <c r="E24" s="35"/>
    </row>
    <row r="25" spans="1:5" ht="15">
      <c r="A25" s="31" t="s">
        <v>34</v>
      </c>
      <c r="B25" s="32" t="s">
        <v>35</v>
      </c>
      <c r="C25" s="26">
        <v>435000</v>
      </c>
      <c r="D25" s="27">
        <v>4515.69</v>
      </c>
      <c r="E25" s="35">
        <f t="shared" si="0"/>
        <v>1.0380896551724137</v>
      </c>
    </row>
    <row r="26" spans="1:5" ht="15">
      <c r="A26" s="31" t="s">
        <v>36</v>
      </c>
      <c r="B26" s="32" t="s">
        <v>37</v>
      </c>
      <c r="C26" s="26">
        <v>700947538.97</v>
      </c>
      <c r="D26" s="27">
        <v>686483313.85</v>
      </c>
      <c r="E26" s="35">
        <f t="shared" si="0"/>
        <v>97.9364753685769</v>
      </c>
    </row>
    <row r="27" spans="1:5" ht="51.75">
      <c r="A27" s="31" t="s">
        <v>38</v>
      </c>
      <c r="B27" s="32" t="s">
        <v>39</v>
      </c>
      <c r="C27" s="26">
        <v>700047538.97</v>
      </c>
      <c r="D27" s="27">
        <v>699687799.43</v>
      </c>
      <c r="E27" s="35">
        <f t="shared" si="0"/>
        <v>99.94861212703792</v>
      </c>
    </row>
    <row r="28" spans="1:5" ht="26.25">
      <c r="A28" s="31" t="s">
        <v>40</v>
      </c>
      <c r="B28" s="32" t="s">
        <v>41</v>
      </c>
      <c r="C28" s="26">
        <v>99353400</v>
      </c>
      <c r="D28" s="27">
        <v>99353400</v>
      </c>
      <c r="E28" s="35">
        <f t="shared" si="0"/>
        <v>100</v>
      </c>
    </row>
    <row r="29" spans="1:5" ht="26.25" customHeight="1">
      <c r="A29" s="31" t="s">
        <v>42</v>
      </c>
      <c r="B29" s="32" t="s">
        <v>43</v>
      </c>
      <c r="C29" s="26">
        <v>96634000</v>
      </c>
      <c r="D29" s="27">
        <v>96634000</v>
      </c>
      <c r="E29" s="35">
        <f t="shared" si="0"/>
        <v>100</v>
      </c>
    </row>
    <row r="30" spans="1:5" ht="69" customHeight="1">
      <c r="A30" s="31" t="s">
        <v>44</v>
      </c>
      <c r="B30" s="32" t="s">
        <v>45</v>
      </c>
      <c r="C30" s="26">
        <v>2719400</v>
      </c>
      <c r="D30" s="27">
        <v>2719400</v>
      </c>
      <c r="E30" s="35">
        <f t="shared" si="0"/>
        <v>100</v>
      </c>
    </row>
    <row r="31" spans="1:5" ht="44.25" customHeight="1">
      <c r="A31" s="31" t="s">
        <v>46</v>
      </c>
      <c r="B31" s="32" t="s">
        <v>47</v>
      </c>
      <c r="C31" s="26">
        <v>179702316.97</v>
      </c>
      <c r="D31" s="27">
        <v>179702316.97</v>
      </c>
      <c r="E31" s="35">
        <f t="shared" si="0"/>
        <v>100</v>
      </c>
    </row>
    <row r="32" spans="1:5" ht="90">
      <c r="A32" s="31" t="s">
        <v>48</v>
      </c>
      <c r="B32" s="32" t="s">
        <v>49</v>
      </c>
      <c r="C32" s="26">
        <v>5077358</v>
      </c>
      <c r="D32" s="27">
        <v>5077358</v>
      </c>
      <c r="E32" s="35">
        <f t="shared" si="0"/>
        <v>100</v>
      </c>
    </row>
    <row r="33" spans="1:5" ht="51.75">
      <c r="A33" s="31" t="s">
        <v>50</v>
      </c>
      <c r="B33" s="32" t="s">
        <v>51</v>
      </c>
      <c r="C33" s="26">
        <v>94951700</v>
      </c>
      <c r="D33" s="27">
        <v>94951700</v>
      </c>
      <c r="E33" s="35">
        <f t="shared" si="0"/>
        <v>100</v>
      </c>
    </row>
    <row r="34" spans="1:5" ht="54" customHeight="1">
      <c r="A34" s="31" t="s">
        <v>52</v>
      </c>
      <c r="B34" s="32" t="s">
        <v>53</v>
      </c>
      <c r="C34" s="26">
        <v>94951700</v>
      </c>
      <c r="D34" s="27">
        <v>94951700</v>
      </c>
      <c r="E34" s="35">
        <f t="shared" si="0"/>
        <v>100</v>
      </c>
    </row>
    <row r="35" spans="1:5" ht="51.75">
      <c r="A35" s="31" t="s">
        <v>54</v>
      </c>
      <c r="B35" s="32" t="s">
        <v>55</v>
      </c>
      <c r="C35" s="26">
        <v>1263157</v>
      </c>
      <c r="D35" s="27">
        <v>1263157</v>
      </c>
      <c r="E35" s="35">
        <f t="shared" si="0"/>
        <v>100</v>
      </c>
    </row>
    <row r="36" spans="1:5" ht="66" customHeight="1">
      <c r="A36" s="31" t="s">
        <v>56</v>
      </c>
      <c r="B36" s="32" t="s">
        <v>57</v>
      </c>
      <c r="C36" s="26">
        <v>1263157</v>
      </c>
      <c r="D36" s="27">
        <v>1263157</v>
      </c>
      <c r="E36" s="35">
        <f t="shared" si="0"/>
        <v>100</v>
      </c>
    </row>
    <row r="37" spans="1:5" ht="39">
      <c r="A37" s="31" t="s">
        <v>58</v>
      </c>
      <c r="B37" s="32" t="s">
        <v>59</v>
      </c>
      <c r="C37" s="26">
        <v>110870.77</v>
      </c>
      <c r="D37" s="27">
        <v>110870.77</v>
      </c>
      <c r="E37" s="35">
        <f t="shared" si="0"/>
        <v>100.00000000000001</v>
      </c>
    </row>
    <row r="38" spans="1:5" ht="51.75">
      <c r="A38" s="31" t="s">
        <v>60</v>
      </c>
      <c r="B38" s="32" t="s">
        <v>61</v>
      </c>
      <c r="C38" s="26">
        <v>8676117</v>
      </c>
      <c r="D38" s="27">
        <v>8676117</v>
      </c>
      <c r="E38" s="35">
        <f t="shared" si="0"/>
        <v>100</v>
      </c>
    </row>
    <row r="39" spans="1:5" ht="15">
      <c r="A39" s="31" t="s">
        <v>62</v>
      </c>
      <c r="B39" s="32" t="s">
        <v>63</v>
      </c>
      <c r="C39" s="26">
        <v>69623114.2</v>
      </c>
      <c r="D39" s="27">
        <v>69623114.2</v>
      </c>
      <c r="E39" s="35">
        <f t="shared" si="0"/>
        <v>100</v>
      </c>
    </row>
    <row r="40" spans="1:5" ht="26.25">
      <c r="A40" s="31" t="s">
        <v>64</v>
      </c>
      <c r="B40" s="32" t="s">
        <v>65</v>
      </c>
      <c r="C40" s="26">
        <v>69623114.2</v>
      </c>
      <c r="D40" s="27">
        <v>69623114.2</v>
      </c>
      <c r="E40" s="35">
        <f t="shared" si="0"/>
        <v>100</v>
      </c>
    </row>
    <row r="41" spans="1:5" ht="26.25">
      <c r="A41" s="31" t="s">
        <v>66</v>
      </c>
      <c r="B41" s="32" t="s">
        <v>67</v>
      </c>
      <c r="C41" s="26">
        <v>412179822</v>
      </c>
      <c r="D41" s="27">
        <v>411832082.46</v>
      </c>
      <c r="E41" s="35">
        <f t="shared" si="0"/>
        <v>99.91563402150238</v>
      </c>
    </row>
    <row r="42" spans="1:5" ht="51.75">
      <c r="A42" s="31" t="s">
        <v>68</v>
      </c>
      <c r="B42" s="32" t="s">
        <v>69</v>
      </c>
      <c r="C42" s="26">
        <v>398531000</v>
      </c>
      <c r="D42" s="27">
        <v>398531000</v>
      </c>
      <c r="E42" s="35">
        <f t="shared" si="0"/>
        <v>100</v>
      </c>
    </row>
    <row r="43" spans="1:5" ht="51" customHeight="1">
      <c r="A43" s="31" t="s">
        <v>70</v>
      </c>
      <c r="B43" s="32" t="s">
        <v>71</v>
      </c>
      <c r="C43" s="26">
        <v>398531000</v>
      </c>
      <c r="D43" s="27">
        <v>398531000</v>
      </c>
      <c r="E43" s="35">
        <f t="shared" si="0"/>
        <v>100</v>
      </c>
    </row>
    <row r="44" spans="1:5" ht="54" customHeight="1">
      <c r="A44" s="31" t="s">
        <v>72</v>
      </c>
      <c r="B44" s="32" t="s">
        <v>73</v>
      </c>
      <c r="C44" s="26">
        <v>6149000</v>
      </c>
      <c r="D44" s="27">
        <v>6017675</v>
      </c>
      <c r="E44" s="35">
        <f t="shared" si="0"/>
        <v>97.86428687591479</v>
      </c>
    </row>
    <row r="45" spans="1:5" ht="103.5" customHeight="1">
      <c r="A45" s="31" t="s">
        <v>74</v>
      </c>
      <c r="B45" s="32" t="s">
        <v>75</v>
      </c>
      <c r="C45" s="26">
        <v>2516600</v>
      </c>
      <c r="D45" s="27">
        <v>2516296</v>
      </c>
      <c r="E45" s="35">
        <f t="shared" si="0"/>
        <v>99.98792020980689</v>
      </c>
    </row>
    <row r="46" spans="1:5" ht="93" customHeight="1">
      <c r="A46" s="31" t="s">
        <v>76</v>
      </c>
      <c r="B46" s="32" t="s">
        <v>77</v>
      </c>
      <c r="C46" s="26">
        <v>2245452</v>
      </c>
      <c r="D46" s="27">
        <v>2245452</v>
      </c>
      <c r="E46" s="35">
        <f t="shared" si="0"/>
        <v>100</v>
      </c>
    </row>
    <row r="47" spans="1:5" ht="51.75">
      <c r="A47" s="31" t="s">
        <v>78</v>
      </c>
      <c r="B47" s="32" t="s">
        <v>79</v>
      </c>
      <c r="C47" s="26">
        <v>1321000</v>
      </c>
      <c r="D47" s="27">
        <v>1321000</v>
      </c>
      <c r="E47" s="35">
        <f t="shared" si="0"/>
        <v>100</v>
      </c>
    </row>
    <row r="48" spans="1:5" ht="51" customHeight="1">
      <c r="A48" s="31" t="s">
        <v>80</v>
      </c>
      <c r="B48" s="32" t="s">
        <v>81</v>
      </c>
      <c r="C48" s="26">
        <v>1321000</v>
      </c>
      <c r="D48" s="27">
        <v>1321000</v>
      </c>
      <c r="E48" s="35">
        <f t="shared" si="0"/>
        <v>100</v>
      </c>
    </row>
    <row r="49" spans="1:5" ht="81" customHeight="1">
      <c r="A49" s="31" t="s">
        <v>82</v>
      </c>
      <c r="B49" s="32" t="s">
        <v>83</v>
      </c>
      <c r="C49" s="26">
        <v>1000</v>
      </c>
      <c r="D49" s="27">
        <v>1000</v>
      </c>
      <c r="E49" s="35">
        <f t="shared" si="0"/>
        <v>100</v>
      </c>
    </row>
    <row r="50" spans="1:5" ht="92.25" customHeight="1">
      <c r="A50" s="31" t="s">
        <v>84</v>
      </c>
      <c r="B50" s="32" t="s">
        <v>85</v>
      </c>
      <c r="C50" s="26">
        <v>1000</v>
      </c>
      <c r="D50" s="27">
        <v>1000</v>
      </c>
      <c r="E50" s="35">
        <f t="shared" si="0"/>
        <v>100</v>
      </c>
    </row>
    <row r="51" spans="1:5" ht="51.75">
      <c r="A51" s="31" t="s">
        <v>86</v>
      </c>
      <c r="B51" s="32" t="s">
        <v>87</v>
      </c>
      <c r="C51" s="26">
        <v>251070</v>
      </c>
      <c r="D51" s="27">
        <v>34959.46</v>
      </c>
      <c r="E51" s="35">
        <f t="shared" si="0"/>
        <v>13.92418847333413</v>
      </c>
    </row>
    <row r="52" spans="1:5" ht="64.5">
      <c r="A52" s="31" t="s">
        <v>88</v>
      </c>
      <c r="B52" s="32" t="s">
        <v>89</v>
      </c>
      <c r="C52" s="26">
        <v>251070</v>
      </c>
      <c r="D52" s="27">
        <v>34959.46</v>
      </c>
      <c r="E52" s="35">
        <f t="shared" si="0"/>
        <v>13.92418847333413</v>
      </c>
    </row>
    <row r="53" spans="1:5" ht="39">
      <c r="A53" s="31" t="s">
        <v>90</v>
      </c>
      <c r="B53" s="32" t="s">
        <v>91</v>
      </c>
      <c r="C53" s="26">
        <v>1164700</v>
      </c>
      <c r="D53" s="27">
        <v>1164700</v>
      </c>
      <c r="E53" s="35">
        <f t="shared" si="0"/>
        <v>100</v>
      </c>
    </row>
    <row r="54" spans="1:5" ht="51.75">
      <c r="A54" s="31" t="s">
        <v>92</v>
      </c>
      <c r="B54" s="32" t="s">
        <v>93</v>
      </c>
      <c r="C54" s="26">
        <v>1164700</v>
      </c>
      <c r="D54" s="27">
        <v>1164700</v>
      </c>
      <c r="E54" s="35">
        <f t="shared" si="0"/>
        <v>100</v>
      </c>
    </row>
    <row r="55" spans="1:5" ht="19.5" customHeight="1">
      <c r="A55" s="31" t="s">
        <v>94</v>
      </c>
      <c r="B55" s="32" t="s">
        <v>95</v>
      </c>
      <c r="C55" s="26">
        <v>8812000</v>
      </c>
      <c r="D55" s="27">
        <v>8800000</v>
      </c>
      <c r="E55" s="35">
        <f t="shared" si="0"/>
        <v>99.86382206082615</v>
      </c>
    </row>
    <row r="56" spans="1:5" ht="90">
      <c r="A56" s="31" t="s">
        <v>96</v>
      </c>
      <c r="B56" s="32" t="s">
        <v>97</v>
      </c>
      <c r="C56" s="26">
        <v>7812000</v>
      </c>
      <c r="D56" s="27">
        <v>7800000</v>
      </c>
      <c r="E56" s="35">
        <f t="shared" si="0"/>
        <v>99.84639016897081</v>
      </c>
    </row>
    <row r="57" spans="1:5" ht="90">
      <c r="A57" s="31" t="s">
        <v>98</v>
      </c>
      <c r="B57" s="32" t="s">
        <v>99</v>
      </c>
      <c r="C57" s="26">
        <v>7812000</v>
      </c>
      <c r="D57" s="27">
        <v>7800000</v>
      </c>
      <c r="E57" s="35">
        <f t="shared" si="0"/>
        <v>99.84639016897081</v>
      </c>
    </row>
    <row r="58" spans="1:5" ht="69" customHeight="1">
      <c r="A58" s="31" t="s">
        <v>100</v>
      </c>
      <c r="B58" s="32" t="s">
        <v>101</v>
      </c>
      <c r="C58" s="26">
        <v>1000000</v>
      </c>
      <c r="D58" s="27">
        <v>1000000</v>
      </c>
      <c r="E58" s="35">
        <f t="shared" si="0"/>
        <v>100</v>
      </c>
    </row>
    <row r="59" spans="1:5" ht="44.25" customHeight="1">
      <c r="A59" s="31" t="s">
        <v>102</v>
      </c>
      <c r="B59" s="32" t="s">
        <v>103</v>
      </c>
      <c r="C59" s="26">
        <v>900000</v>
      </c>
      <c r="D59" s="27">
        <v>900000</v>
      </c>
      <c r="E59" s="35">
        <f t="shared" si="0"/>
        <v>100</v>
      </c>
    </row>
    <row r="60" spans="1:5" ht="68.25" customHeight="1">
      <c r="A60" s="31" t="s">
        <v>104</v>
      </c>
      <c r="B60" s="32" t="s">
        <v>105</v>
      </c>
      <c r="C60" s="26">
        <v>0</v>
      </c>
      <c r="D60" s="27">
        <v>-14104485.58</v>
      </c>
      <c r="E60" s="35"/>
    </row>
  </sheetData>
  <sheetProtection/>
  <mergeCells count="12">
    <mergeCell ref="A8:A9"/>
    <mergeCell ref="B8:B9"/>
    <mergeCell ref="D8:D9"/>
    <mergeCell ref="C8:C9"/>
    <mergeCell ref="A6:E6"/>
    <mergeCell ref="A7:E7"/>
    <mergeCell ref="C2:E2"/>
    <mergeCell ref="C3:E3"/>
    <mergeCell ref="C4:E4"/>
    <mergeCell ref="C5:E5"/>
    <mergeCell ref="B1:B2"/>
    <mergeCell ref="E8:E9"/>
  </mergeCells>
  <printOptions/>
  <pageMargins left="0" right="0" top="0.5905511811023623" bottom="0.3937007874015748" header="0" footer="0"/>
  <pageSetup errors="blank" fitToHeight="0" fitToWidth="2" horizontalDpi="600" verticalDpi="600" orientation="portrait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2"/>
  <sheetViews>
    <sheetView zoomScaleSheetLayoutView="100" workbookViewId="0" topLeftCell="A1">
      <selection activeCell="C4" sqref="C4:E4"/>
    </sheetView>
  </sheetViews>
  <sheetFormatPr defaultColWidth="9.140625" defaultRowHeight="15"/>
  <cols>
    <col min="1" max="1" width="38.8515625" style="1" customWidth="1"/>
    <col min="2" max="2" width="24.57421875" style="1" customWidth="1"/>
    <col min="3" max="3" width="13.140625" style="1" customWidth="1"/>
    <col min="4" max="4" width="14.7109375" style="1" customWidth="1"/>
    <col min="5" max="5" width="9.00390625" style="1" customWidth="1"/>
    <col min="6" max="16384" width="9.140625" style="1" customWidth="1"/>
  </cols>
  <sheetData>
    <row r="2" spans="3:5" ht="18.75">
      <c r="C2" s="77" t="s">
        <v>393</v>
      </c>
      <c r="D2" s="77"/>
      <c r="E2" s="77"/>
    </row>
    <row r="3" spans="3:5" ht="15.75">
      <c r="C3" s="78" t="s">
        <v>388</v>
      </c>
      <c r="D3" s="78"/>
      <c r="E3" s="78"/>
    </row>
    <row r="4" spans="3:5" ht="15.75">
      <c r="C4" s="78" t="s">
        <v>389</v>
      </c>
      <c r="D4" s="78"/>
      <c r="E4" s="78"/>
    </row>
    <row r="5" spans="3:5" ht="15.75">
      <c r="C5" s="78" t="s">
        <v>438</v>
      </c>
      <c r="D5" s="78"/>
      <c r="E5" s="78"/>
    </row>
    <row r="7" spans="1:5" ht="15" customHeight="1">
      <c r="A7" s="91" t="s">
        <v>394</v>
      </c>
      <c r="B7" s="91"/>
      <c r="C7" s="91"/>
      <c r="D7" s="91"/>
      <c r="E7" s="91"/>
    </row>
    <row r="8" spans="1:5" ht="7.5" customHeight="1">
      <c r="A8" s="91" t="s">
        <v>395</v>
      </c>
      <c r="B8" s="91"/>
      <c r="C8" s="91"/>
      <c r="D8" s="91"/>
      <c r="E8" s="91"/>
    </row>
    <row r="9" spans="1:5" ht="7.5" customHeight="1">
      <c r="A9" s="91"/>
      <c r="B9" s="91"/>
      <c r="C9" s="91"/>
      <c r="D9" s="91"/>
      <c r="E9" s="91"/>
    </row>
    <row r="10" spans="1:5" ht="12.75" customHeight="1">
      <c r="A10" s="14"/>
      <c r="B10" s="14"/>
      <c r="C10" s="15"/>
      <c r="D10" s="16"/>
      <c r="E10" s="4"/>
    </row>
    <row r="11" spans="1:5" ht="11.25" customHeight="1">
      <c r="A11" s="81" t="s">
        <v>2</v>
      </c>
      <c r="B11" s="81" t="s">
        <v>106</v>
      </c>
      <c r="C11" s="85" t="s">
        <v>390</v>
      </c>
      <c r="D11" s="83" t="s">
        <v>391</v>
      </c>
      <c r="E11" s="89" t="s">
        <v>392</v>
      </c>
    </row>
    <row r="12" spans="1:5" ht="33" customHeight="1">
      <c r="A12" s="82"/>
      <c r="B12" s="82"/>
      <c r="C12" s="86"/>
      <c r="D12" s="84"/>
      <c r="E12" s="90"/>
    </row>
    <row r="13" spans="1:5" ht="11.25" customHeight="1" thickBot="1">
      <c r="A13" s="10" t="s">
        <v>3</v>
      </c>
      <c r="B13" s="10" t="s">
        <v>4</v>
      </c>
      <c r="C13" s="11" t="s">
        <v>5</v>
      </c>
      <c r="D13" s="18" t="s">
        <v>6</v>
      </c>
      <c r="E13" s="19"/>
    </row>
    <row r="14" spans="1:5" ht="18" customHeight="1">
      <c r="A14" s="42" t="s">
        <v>396</v>
      </c>
      <c r="B14" s="37" t="s">
        <v>8</v>
      </c>
      <c r="C14" s="48">
        <v>787108760.97</v>
      </c>
      <c r="D14" s="49">
        <v>759316036.95</v>
      </c>
      <c r="E14" s="47">
        <f>SUM(D14/C14%)</f>
        <v>96.46901096796974</v>
      </c>
    </row>
    <row r="15" spans="1:5" ht="14.25" customHeight="1">
      <c r="A15" s="28" t="s">
        <v>9</v>
      </c>
      <c r="B15" s="32"/>
      <c r="C15" s="32"/>
      <c r="D15" s="40"/>
      <c r="E15" s="20"/>
    </row>
    <row r="16" spans="1:5" ht="21" customHeight="1">
      <c r="A16" s="43" t="s">
        <v>107</v>
      </c>
      <c r="B16" s="44" t="s">
        <v>108</v>
      </c>
      <c r="C16" s="45">
        <v>23790736</v>
      </c>
      <c r="D16" s="46">
        <v>23309295.85</v>
      </c>
      <c r="E16" s="47">
        <f aca="true" t="shared" si="0" ref="E16:E75">SUM(D16/C16%)</f>
        <v>97.97635453564784</v>
      </c>
    </row>
    <row r="17" spans="1:5" ht="39">
      <c r="A17" s="43" t="s">
        <v>398</v>
      </c>
      <c r="B17" s="44" t="s">
        <v>109</v>
      </c>
      <c r="C17" s="45">
        <v>1391000</v>
      </c>
      <c r="D17" s="46">
        <v>1382241</v>
      </c>
      <c r="E17" s="47">
        <f t="shared" si="0"/>
        <v>99.37030913012221</v>
      </c>
    </row>
    <row r="18" spans="1:5" ht="26.25">
      <c r="A18" s="38" t="s">
        <v>112</v>
      </c>
      <c r="B18" s="32" t="s">
        <v>113</v>
      </c>
      <c r="C18" s="26">
        <v>1068000</v>
      </c>
      <c r="D18" s="27">
        <v>1059941</v>
      </c>
      <c r="E18" s="41">
        <f t="shared" si="0"/>
        <v>99.24541198501872</v>
      </c>
    </row>
    <row r="19" spans="1:5" ht="51" customHeight="1">
      <c r="A19" s="38" t="s">
        <v>114</v>
      </c>
      <c r="B19" s="32" t="s">
        <v>115</v>
      </c>
      <c r="C19" s="26">
        <v>323000</v>
      </c>
      <c r="D19" s="27">
        <v>322300</v>
      </c>
      <c r="E19" s="41">
        <f t="shared" si="0"/>
        <v>99.78328173374614</v>
      </c>
    </row>
    <row r="20" spans="1:5" ht="26.25">
      <c r="A20" s="43" t="s">
        <v>397</v>
      </c>
      <c r="B20" s="44" t="s">
        <v>116</v>
      </c>
      <c r="C20" s="45">
        <v>16591000</v>
      </c>
      <c r="D20" s="46">
        <v>16368356.61</v>
      </c>
      <c r="E20" s="47">
        <f t="shared" si="0"/>
        <v>98.65804719426194</v>
      </c>
    </row>
    <row r="21" spans="1:5" ht="77.25">
      <c r="A21" s="38" t="s">
        <v>110</v>
      </c>
      <c r="B21" s="32" t="s">
        <v>117</v>
      </c>
      <c r="C21" s="26">
        <v>12865000</v>
      </c>
      <c r="D21" s="27">
        <v>12691889.73</v>
      </c>
      <c r="E21" s="41">
        <f t="shared" si="0"/>
        <v>98.65440909444229</v>
      </c>
    </row>
    <row r="22" spans="1:5" ht="27" customHeight="1">
      <c r="A22" s="38" t="s">
        <v>111</v>
      </c>
      <c r="B22" s="32" t="s">
        <v>118</v>
      </c>
      <c r="C22" s="26">
        <v>12865000</v>
      </c>
      <c r="D22" s="27">
        <v>12691889.73</v>
      </c>
      <c r="E22" s="41">
        <f t="shared" si="0"/>
        <v>98.65440909444229</v>
      </c>
    </row>
    <row r="23" spans="1:5" ht="26.25">
      <c r="A23" s="38" t="s">
        <v>112</v>
      </c>
      <c r="B23" s="32" t="s">
        <v>119</v>
      </c>
      <c r="C23" s="26">
        <v>8828000</v>
      </c>
      <c r="D23" s="27">
        <v>8745139</v>
      </c>
      <c r="E23" s="41">
        <f t="shared" si="0"/>
        <v>99.06138423198912</v>
      </c>
    </row>
    <row r="24" spans="1:5" ht="37.5" customHeight="1">
      <c r="A24" s="38" t="s">
        <v>120</v>
      </c>
      <c r="B24" s="32" t="s">
        <v>121</v>
      </c>
      <c r="C24" s="26">
        <v>1360000</v>
      </c>
      <c r="D24" s="27">
        <v>1300600</v>
      </c>
      <c r="E24" s="41">
        <f t="shared" si="0"/>
        <v>95.63235294117646</v>
      </c>
    </row>
    <row r="25" spans="1:5" ht="64.5">
      <c r="A25" s="38" t="s">
        <v>122</v>
      </c>
      <c r="B25" s="32" t="s">
        <v>123</v>
      </c>
      <c r="C25" s="26">
        <v>10000</v>
      </c>
      <c r="D25" s="27">
        <v>10000</v>
      </c>
      <c r="E25" s="41">
        <f t="shared" si="0"/>
        <v>100</v>
      </c>
    </row>
    <row r="26" spans="1:5" ht="56.25" customHeight="1">
      <c r="A26" s="38" t="s">
        <v>114</v>
      </c>
      <c r="B26" s="32" t="s">
        <v>124</v>
      </c>
      <c r="C26" s="26">
        <v>2667000</v>
      </c>
      <c r="D26" s="27">
        <v>2636150.73</v>
      </c>
      <c r="E26" s="41">
        <f t="shared" si="0"/>
        <v>98.84329696287963</v>
      </c>
    </row>
    <row r="27" spans="1:5" ht="39">
      <c r="A27" s="38" t="s">
        <v>126</v>
      </c>
      <c r="B27" s="32" t="s">
        <v>127</v>
      </c>
      <c r="C27" s="26">
        <v>3042000</v>
      </c>
      <c r="D27" s="27">
        <v>2992466.88</v>
      </c>
      <c r="E27" s="41">
        <f t="shared" si="0"/>
        <v>98.3716923076923</v>
      </c>
    </row>
    <row r="28" spans="1:5" ht="39">
      <c r="A28" s="38" t="s">
        <v>128</v>
      </c>
      <c r="B28" s="32" t="s">
        <v>129</v>
      </c>
      <c r="C28" s="26">
        <v>514000</v>
      </c>
      <c r="D28" s="27">
        <v>513205.92</v>
      </c>
      <c r="E28" s="41">
        <f t="shared" si="0"/>
        <v>99.84550972762645</v>
      </c>
    </row>
    <row r="29" spans="1:5" ht="15">
      <c r="A29" s="38" t="s">
        <v>130</v>
      </c>
      <c r="B29" s="32" t="s">
        <v>131</v>
      </c>
      <c r="C29" s="26">
        <v>2528000</v>
      </c>
      <c r="D29" s="27">
        <v>2479260.96</v>
      </c>
      <c r="E29" s="41">
        <f t="shared" si="0"/>
        <v>98.07203164556962</v>
      </c>
    </row>
    <row r="30" spans="1:5" ht="26.25">
      <c r="A30" s="38" t="s">
        <v>132</v>
      </c>
      <c r="B30" s="32" t="s">
        <v>133</v>
      </c>
      <c r="C30" s="26">
        <v>70000</v>
      </c>
      <c r="D30" s="27">
        <v>70000</v>
      </c>
      <c r="E30" s="41">
        <f t="shared" si="0"/>
        <v>100</v>
      </c>
    </row>
    <row r="31" spans="1:5" ht="15">
      <c r="A31" s="38" t="s">
        <v>134</v>
      </c>
      <c r="B31" s="32" t="s">
        <v>135</v>
      </c>
      <c r="C31" s="26">
        <v>20000</v>
      </c>
      <c r="D31" s="27">
        <v>20000</v>
      </c>
      <c r="E31" s="41">
        <f t="shared" si="0"/>
        <v>100</v>
      </c>
    </row>
    <row r="32" spans="1:5" ht="15">
      <c r="A32" s="38" t="s">
        <v>136</v>
      </c>
      <c r="B32" s="32" t="s">
        <v>137</v>
      </c>
      <c r="C32" s="26">
        <v>50000</v>
      </c>
      <c r="D32" s="27">
        <v>50000</v>
      </c>
      <c r="E32" s="41">
        <f t="shared" si="0"/>
        <v>100</v>
      </c>
    </row>
    <row r="33" spans="1:5" ht="15">
      <c r="A33" s="38" t="s">
        <v>138</v>
      </c>
      <c r="B33" s="32" t="s">
        <v>139</v>
      </c>
      <c r="C33" s="26">
        <v>614000</v>
      </c>
      <c r="D33" s="27">
        <v>614000</v>
      </c>
      <c r="E33" s="41">
        <f t="shared" si="0"/>
        <v>100</v>
      </c>
    </row>
    <row r="34" spans="1:5" ht="15">
      <c r="A34" s="38" t="s">
        <v>140</v>
      </c>
      <c r="B34" s="32" t="s">
        <v>141</v>
      </c>
      <c r="C34" s="26">
        <v>614000</v>
      </c>
      <c r="D34" s="27">
        <v>614000</v>
      </c>
      <c r="E34" s="41">
        <f t="shared" si="0"/>
        <v>100</v>
      </c>
    </row>
    <row r="35" spans="1:5" ht="26.25">
      <c r="A35" s="38" t="s">
        <v>142</v>
      </c>
      <c r="B35" s="32" t="s">
        <v>143</v>
      </c>
      <c r="C35" s="26">
        <v>600000</v>
      </c>
      <c r="D35" s="27">
        <v>600000</v>
      </c>
      <c r="E35" s="41">
        <f t="shared" si="0"/>
        <v>100</v>
      </c>
    </row>
    <row r="36" spans="1:5" ht="15">
      <c r="A36" s="38" t="s">
        <v>144</v>
      </c>
      <c r="B36" s="32" t="s">
        <v>145</v>
      </c>
      <c r="C36" s="26">
        <v>14000</v>
      </c>
      <c r="D36" s="27">
        <v>14000</v>
      </c>
      <c r="E36" s="41">
        <f t="shared" si="0"/>
        <v>100</v>
      </c>
    </row>
    <row r="37" spans="1:5" ht="15">
      <c r="A37" s="43" t="s">
        <v>147</v>
      </c>
      <c r="B37" s="44" t="s">
        <v>148</v>
      </c>
      <c r="C37" s="45">
        <v>1000</v>
      </c>
      <c r="D37" s="46">
        <v>1000</v>
      </c>
      <c r="E37" s="47">
        <f t="shared" si="0"/>
        <v>100</v>
      </c>
    </row>
    <row r="38" spans="1:5" ht="39">
      <c r="A38" s="38" t="s">
        <v>125</v>
      </c>
      <c r="B38" s="32" t="s">
        <v>149</v>
      </c>
      <c r="C38" s="26">
        <v>1000</v>
      </c>
      <c r="D38" s="27">
        <v>1000</v>
      </c>
      <c r="E38" s="41">
        <f t="shared" si="0"/>
        <v>100</v>
      </c>
    </row>
    <row r="39" spans="1:5" ht="39">
      <c r="A39" s="38" t="s">
        <v>126</v>
      </c>
      <c r="B39" s="32" t="s">
        <v>150</v>
      </c>
      <c r="C39" s="26">
        <v>1000</v>
      </c>
      <c r="D39" s="27">
        <v>1000</v>
      </c>
      <c r="E39" s="41">
        <f t="shared" si="0"/>
        <v>100</v>
      </c>
    </row>
    <row r="40" spans="1:5" ht="15">
      <c r="A40" s="38" t="s">
        <v>130</v>
      </c>
      <c r="B40" s="32" t="s">
        <v>151</v>
      </c>
      <c r="C40" s="26">
        <v>1000</v>
      </c>
      <c r="D40" s="27">
        <v>1000</v>
      </c>
      <c r="E40" s="41">
        <f t="shared" si="0"/>
        <v>100</v>
      </c>
    </row>
    <row r="41" spans="1:5" ht="26.25">
      <c r="A41" s="43" t="s">
        <v>399</v>
      </c>
      <c r="B41" s="44" t="s">
        <v>152</v>
      </c>
      <c r="C41" s="45">
        <v>5315300</v>
      </c>
      <c r="D41" s="46">
        <v>5215262.24</v>
      </c>
      <c r="E41" s="47">
        <f t="shared" si="0"/>
        <v>98.117928244878</v>
      </c>
    </row>
    <row r="42" spans="1:5" ht="77.25">
      <c r="A42" s="38" t="s">
        <v>110</v>
      </c>
      <c r="B42" s="32" t="s">
        <v>153</v>
      </c>
      <c r="C42" s="26">
        <v>4653000</v>
      </c>
      <c r="D42" s="27">
        <v>4578773</v>
      </c>
      <c r="E42" s="41">
        <f t="shared" si="0"/>
        <v>98.40474962389855</v>
      </c>
    </row>
    <row r="43" spans="1:5" ht="29.25" customHeight="1">
      <c r="A43" s="38" t="s">
        <v>111</v>
      </c>
      <c r="B43" s="32" t="s">
        <v>154</v>
      </c>
      <c r="C43" s="26">
        <v>4653000</v>
      </c>
      <c r="D43" s="27">
        <v>4578773</v>
      </c>
      <c r="E43" s="41">
        <f t="shared" si="0"/>
        <v>98.40474962389855</v>
      </c>
    </row>
    <row r="44" spans="1:5" ht="26.25">
      <c r="A44" s="38" t="s">
        <v>112</v>
      </c>
      <c r="B44" s="32" t="s">
        <v>155</v>
      </c>
      <c r="C44" s="26">
        <v>3550000</v>
      </c>
      <c r="D44" s="27">
        <v>3493558</v>
      </c>
      <c r="E44" s="41">
        <f t="shared" si="0"/>
        <v>98.41008450704226</v>
      </c>
    </row>
    <row r="45" spans="1:5" ht="40.5" customHeight="1">
      <c r="A45" s="38" t="s">
        <v>120</v>
      </c>
      <c r="B45" s="32" t="s">
        <v>156</v>
      </c>
      <c r="C45" s="26">
        <v>30000</v>
      </c>
      <c r="D45" s="27">
        <v>26400</v>
      </c>
      <c r="E45" s="41">
        <f t="shared" si="0"/>
        <v>88</v>
      </c>
    </row>
    <row r="46" spans="1:5" ht="50.25" customHeight="1">
      <c r="A46" s="38" t="s">
        <v>114</v>
      </c>
      <c r="B46" s="32" t="s">
        <v>157</v>
      </c>
      <c r="C46" s="26">
        <v>1073000</v>
      </c>
      <c r="D46" s="27">
        <v>1058815</v>
      </c>
      <c r="E46" s="41">
        <f t="shared" si="0"/>
        <v>98.6780055917987</v>
      </c>
    </row>
    <row r="47" spans="1:5" ht="39">
      <c r="A47" s="38" t="s">
        <v>125</v>
      </c>
      <c r="B47" s="32" t="s">
        <v>158</v>
      </c>
      <c r="C47" s="26">
        <v>648300</v>
      </c>
      <c r="D47" s="27">
        <v>636432.39</v>
      </c>
      <c r="E47" s="41">
        <f t="shared" si="0"/>
        <v>98.16942619157797</v>
      </c>
    </row>
    <row r="48" spans="1:5" ht="39">
      <c r="A48" s="38" t="s">
        <v>126</v>
      </c>
      <c r="B48" s="32" t="s">
        <v>159</v>
      </c>
      <c r="C48" s="26">
        <v>648300</v>
      </c>
      <c r="D48" s="27">
        <v>636432.39</v>
      </c>
      <c r="E48" s="41">
        <f t="shared" si="0"/>
        <v>98.16942619157797</v>
      </c>
    </row>
    <row r="49" spans="1:5" ht="15">
      <c r="A49" s="38" t="s">
        <v>130</v>
      </c>
      <c r="B49" s="32" t="s">
        <v>160</v>
      </c>
      <c r="C49" s="26">
        <v>648300</v>
      </c>
      <c r="D49" s="27">
        <v>636432.39</v>
      </c>
      <c r="E49" s="41">
        <f t="shared" si="0"/>
        <v>98.16942619157797</v>
      </c>
    </row>
    <row r="50" spans="1:5" ht="15">
      <c r="A50" s="38" t="s">
        <v>138</v>
      </c>
      <c r="B50" s="32" t="s">
        <v>161</v>
      </c>
      <c r="C50" s="26">
        <v>14000</v>
      </c>
      <c r="D50" s="27">
        <v>56.85</v>
      </c>
      <c r="E50" s="41">
        <f t="shared" si="0"/>
        <v>0.4060714285714286</v>
      </c>
    </row>
    <row r="51" spans="1:5" ht="15">
      <c r="A51" s="38" t="s">
        <v>140</v>
      </c>
      <c r="B51" s="32" t="s">
        <v>162</v>
      </c>
      <c r="C51" s="26">
        <v>14000</v>
      </c>
      <c r="D51" s="27">
        <v>56.85</v>
      </c>
      <c r="E51" s="41">
        <f t="shared" si="0"/>
        <v>0.4060714285714286</v>
      </c>
    </row>
    <row r="52" spans="1:5" ht="15">
      <c r="A52" s="38" t="s">
        <v>144</v>
      </c>
      <c r="B52" s="32" t="s">
        <v>163</v>
      </c>
      <c r="C52" s="26">
        <v>13300</v>
      </c>
      <c r="D52" s="27">
        <v>50</v>
      </c>
      <c r="E52" s="41">
        <f t="shared" si="0"/>
        <v>0.37593984962406013</v>
      </c>
    </row>
    <row r="53" spans="1:5" ht="15">
      <c r="A53" s="38" t="s">
        <v>146</v>
      </c>
      <c r="B53" s="32" t="s">
        <v>164</v>
      </c>
      <c r="C53" s="26">
        <v>700</v>
      </c>
      <c r="D53" s="27">
        <v>6.85</v>
      </c>
      <c r="E53" s="41">
        <f t="shared" si="0"/>
        <v>0.9785714285714285</v>
      </c>
    </row>
    <row r="54" spans="1:5" ht="15">
      <c r="A54" s="43" t="s">
        <v>165</v>
      </c>
      <c r="B54" s="44" t="s">
        <v>166</v>
      </c>
      <c r="C54" s="45">
        <v>150000</v>
      </c>
      <c r="D54" s="46">
        <v>0</v>
      </c>
      <c r="E54" s="47">
        <f t="shared" si="0"/>
        <v>0</v>
      </c>
    </row>
    <row r="55" spans="1:5" ht="15">
      <c r="A55" s="38" t="s">
        <v>138</v>
      </c>
      <c r="B55" s="32" t="s">
        <v>167</v>
      </c>
      <c r="C55" s="26">
        <v>150000</v>
      </c>
      <c r="D55" s="27">
        <v>0</v>
      </c>
      <c r="E55" s="41">
        <f t="shared" si="0"/>
        <v>0</v>
      </c>
    </row>
    <row r="56" spans="1:5" ht="15">
      <c r="A56" s="38" t="s">
        <v>168</v>
      </c>
      <c r="B56" s="32" t="s">
        <v>169</v>
      </c>
      <c r="C56" s="26">
        <v>150000</v>
      </c>
      <c r="D56" s="27">
        <v>0</v>
      </c>
      <c r="E56" s="41">
        <f t="shared" si="0"/>
        <v>0</v>
      </c>
    </row>
    <row r="57" spans="1:5" ht="15.75" customHeight="1">
      <c r="A57" s="43" t="s">
        <v>170</v>
      </c>
      <c r="B57" s="44" t="s">
        <v>171</v>
      </c>
      <c r="C57" s="45">
        <v>342436</v>
      </c>
      <c r="D57" s="46">
        <v>342436</v>
      </c>
      <c r="E57" s="47">
        <f t="shared" si="0"/>
        <v>100</v>
      </c>
    </row>
    <row r="58" spans="1:5" ht="39">
      <c r="A58" s="38" t="s">
        <v>125</v>
      </c>
      <c r="B58" s="32" t="s">
        <v>176</v>
      </c>
      <c r="C58" s="26">
        <v>342436</v>
      </c>
      <c r="D58" s="27">
        <v>342436</v>
      </c>
      <c r="E58" s="41">
        <f t="shared" si="0"/>
        <v>100</v>
      </c>
    </row>
    <row r="59" spans="1:5" ht="39">
      <c r="A59" s="38" t="s">
        <v>126</v>
      </c>
      <c r="B59" s="32" t="s">
        <v>177</v>
      </c>
      <c r="C59" s="26">
        <v>342436</v>
      </c>
      <c r="D59" s="27">
        <v>342436</v>
      </c>
      <c r="E59" s="41">
        <f t="shared" si="0"/>
        <v>100</v>
      </c>
    </row>
    <row r="60" spans="1:5" ht="15">
      <c r="A60" s="38" t="s">
        <v>130</v>
      </c>
      <c r="B60" s="32" t="s">
        <v>178</v>
      </c>
      <c r="C60" s="26">
        <v>342436</v>
      </c>
      <c r="D60" s="27">
        <v>342436</v>
      </c>
      <c r="E60" s="41">
        <f t="shared" si="0"/>
        <v>100</v>
      </c>
    </row>
    <row r="61" spans="1:5" ht="15">
      <c r="A61" s="43" t="s">
        <v>179</v>
      </c>
      <c r="B61" s="44" t="s">
        <v>180</v>
      </c>
      <c r="C61" s="45">
        <v>1321000</v>
      </c>
      <c r="D61" s="46">
        <v>1321000</v>
      </c>
      <c r="E61" s="47">
        <f t="shared" si="0"/>
        <v>100</v>
      </c>
    </row>
    <row r="62" spans="1:5" ht="26.25">
      <c r="A62" s="38" t="s">
        <v>181</v>
      </c>
      <c r="B62" s="32" t="s">
        <v>182</v>
      </c>
      <c r="C62" s="26">
        <v>1321000</v>
      </c>
      <c r="D62" s="27">
        <v>1321000</v>
      </c>
      <c r="E62" s="41">
        <f t="shared" si="0"/>
        <v>100</v>
      </c>
    </row>
    <row r="63" spans="1:5" ht="15">
      <c r="A63" s="38" t="s">
        <v>183</v>
      </c>
      <c r="B63" s="32" t="s">
        <v>184</v>
      </c>
      <c r="C63" s="26">
        <v>1321000</v>
      </c>
      <c r="D63" s="27">
        <v>1321000</v>
      </c>
      <c r="E63" s="41">
        <f t="shared" si="0"/>
        <v>100</v>
      </c>
    </row>
    <row r="64" spans="1:5" ht="15">
      <c r="A64" s="38" t="s">
        <v>185</v>
      </c>
      <c r="B64" s="32" t="s">
        <v>186</v>
      </c>
      <c r="C64" s="26">
        <v>1321000</v>
      </c>
      <c r="D64" s="27">
        <v>1321000</v>
      </c>
      <c r="E64" s="41">
        <f t="shared" si="0"/>
        <v>100</v>
      </c>
    </row>
    <row r="65" spans="1:5" ht="42.75" customHeight="1">
      <c r="A65" s="43" t="s">
        <v>187</v>
      </c>
      <c r="B65" s="44" t="s">
        <v>188</v>
      </c>
      <c r="C65" s="45">
        <v>5519400</v>
      </c>
      <c r="D65" s="46">
        <v>5493325.95</v>
      </c>
      <c r="E65" s="47">
        <f t="shared" si="0"/>
        <v>99.52759267311664</v>
      </c>
    </row>
    <row r="66" spans="1:5" ht="15">
      <c r="A66" s="43" t="s">
        <v>189</v>
      </c>
      <c r="B66" s="44" t="s">
        <v>190</v>
      </c>
      <c r="C66" s="45">
        <v>1164700</v>
      </c>
      <c r="D66" s="46">
        <v>1163377</v>
      </c>
      <c r="E66" s="47">
        <f t="shared" si="0"/>
        <v>99.88640851721473</v>
      </c>
    </row>
    <row r="67" spans="1:5" ht="25.5" customHeight="1">
      <c r="A67" s="38" t="s">
        <v>111</v>
      </c>
      <c r="B67" s="32" t="s">
        <v>191</v>
      </c>
      <c r="C67" s="26">
        <v>529702</v>
      </c>
      <c r="D67" s="27">
        <v>528379</v>
      </c>
      <c r="E67" s="41">
        <f t="shared" si="0"/>
        <v>99.75023692566764</v>
      </c>
    </row>
    <row r="68" spans="1:5" ht="26.25">
      <c r="A68" s="38" t="s">
        <v>112</v>
      </c>
      <c r="B68" s="32" t="s">
        <v>192</v>
      </c>
      <c r="C68" s="26">
        <v>406379</v>
      </c>
      <c r="D68" s="27">
        <v>406379</v>
      </c>
      <c r="E68" s="41">
        <f t="shared" si="0"/>
        <v>100</v>
      </c>
    </row>
    <row r="69" spans="1:5" ht="51" customHeight="1">
      <c r="A69" s="38" t="s">
        <v>114</v>
      </c>
      <c r="B69" s="32" t="s">
        <v>193</v>
      </c>
      <c r="C69" s="26">
        <v>123323</v>
      </c>
      <c r="D69" s="27">
        <v>122000</v>
      </c>
      <c r="E69" s="41">
        <f t="shared" si="0"/>
        <v>98.92720741467528</v>
      </c>
    </row>
    <row r="70" spans="1:5" ht="39">
      <c r="A70" s="38" t="s">
        <v>125</v>
      </c>
      <c r="B70" s="32" t="s">
        <v>194</v>
      </c>
      <c r="C70" s="26">
        <v>634998</v>
      </c>
      <c r="D70" s="27">
        <v>634998</v>
      </c>
      <c r="E70" s="41">
        <f t="shared" si="0"/>
        <v>100</v>
      </c>
    </row>
    <row r="71" spans="1:5" ht="39">
      <c r="A71" s="38" t="s">
        <v>126</v>
      </c>
      <c r="B71" s="32" t="s">
        <v>195</v>
      </c>
      <c r="C71" s="26">
        <v>634998</v>
      </c>
      <c r="D71" s="27">
        <v>634998</v>
      </c>
      <c r="E71" s="41">
        <f t="shared" si="0"/>
        <v>100</v>
      </c>
    </row>
    <row r="72" spans="1:5" ht="15">
      <c r="A72" s="38" t="s">
        <v>130</v>
      </c>
      <c r="B72" s="32" t="s">
        <v>196</v>
      </c>
      <c r="C72" s="26">
        <v>634998</v>
      </c>
      <c r="D72" s="27">
        <v>634998</v>
      </c>
      <c r="E72" s="41">
        <f t="shared" si="0"/>
        <v>100</v>
      </c>
    </row>
    <row r="73" spans="1:5" ht="51.75">
      <c r="A73" s="43" t="s">
        <v>197</v>
      </c>
      <c r="B73" s="44" t="s">
        <v>198</v>
      </c>
      <c r="C73" s="45">
        <v>4346600</v>
      </c>
      <c r="D73" s="46">
        <v>4321848.95</v>
      </c>
      <c r="E73" s="47">
        <f t="shared" si="0"/>
        <v>99.43056526940597</v>
      </c>
    </row>
    <row r="74" spans="1:5" ht="77.25">
      <c r="A74" s="38" t="s">
        <v>110</v>
      </c>
      <c r="B74" s="32" t="s">
        <v>199</v>
      </c>
      <c r="C74" s="26">
        <v>3720600</v>
      </c>
      <c r="D74" s="27">
        <v>3708936.53</v>
      </c>
      <c r="E74" s="41">
        <f t="shared" si="0"/>
        <v>99.68651642208245</v>
      </c>
    </row>
    <row r="75" spans="1:5" ht="26.25">
      <c r="A75" s="38" t="s">
        <v>172</v>
      </c>
      <c r="B75" s="32" t="s">
        <v>200</v>
      </c>
      <c r="C75" s="26">
        <v>3720600</v>
      </c>
      <c r="D75" s="27">
        <v>3708936.53</v>
      </c>
      <c r="E75" s="41">
        <f t="shared" si="0"/>
        <v>99.68651642208245</v>
      </c>
    </row>
    <row r="76" spans="1:5" ht="15">
      <c r="A76" s="38" t="s">
        <v>173</v>
      </c>
      <c r="B76" s="32" t="s">
        <v>201</v>
      </c>
      <c r="C76" s="26">
        <v>2846000</v>
      </c>
      <c r="D76" s="27">
        <v>2836736.53</v>
      </c>
      <c r="E76" s="41">
        <f aca="true" t="shared" si="1" ref="E76:E129">SUM(D76/C76%)</f>
        <v>99.67450913562895</v>
      </c>
    </row>
    <row r="77" spans="1:5" ht="26.25">
      <c r="A77" s="38" t="s">
        <v>174</v>
      </c>
      <c r="B77" s="32" t="s">
        <v>202</v>
      </c>
      <c r="C77" s="26">
        <v>21600</v>
      </c>
      <c r="D77" s="27">
        <v>19200</v>
      </c>
      <c r="E77" s="41">
        <f t="shared" si="1"/>
        <v>88.88888888888889</v>
      </c>
    </row>
    <row r="78" spans="1:5" ht="51.75">
      <c r="A78" s="38" t="s">
        <v>175</v>
      </c>
      <c r="B78" s="32" t="s">
        <v>203</v>
      </c>
      <c r="C78" s="26">
        <v>853000</v>
      </c>
      <c r="D78" s="27">
        <v>853000</v>
      </c>
      <c r="E78" s="41">
        <f t="shared" si="1"/>
        <v>100</v>
      </c>
    </row>
    <row r="79" spans="1:5" ht="39">
      <c r="A79" s="38" t="s">
        <v>125</v>
      </c>
      <c r="B79" s="32" t="s">
        <v>204</v>
      </c>
      <c r="C79" s="26">
        <v>626000</v>
      </c>
      <c r="D79" s="27">
        <v>612912.42</v>
      </c>
      <c r="E79" s="41">
        <f t="shared" si="1"/>
        <v>97.90933226837062</v>
      </c>
    </row>
    <row r="80" spans="1:5" ht="39">
      <c r="A80" s="38" t="s">
        <v>126</v>
      </c>
      <c r="B80" s="32" t="s">
        <v>205</v>
      </c>
      <c r="C80" s="26">
        <v>626000</v>
      </c>
      <c r="D80" s="27">
        <v>612912.42</v>
      </c>
      <c r="E80" s="41">
        <f t="shared" si="1"/>
        <v>97.90933226837062</v>
      </c>
    </row>
    <row r="81" spans="1:5" ht="15">
      <c r="A81" s="38" t="s">
        <v>130</v>
      </c>
      <c r="B81" s="32" t="s">
        <v>206</v>
      </c>
      <c r="C81" s="26">
        <v>626000</v>
      </c>
      <c r="D81" s="27">
        <v>612912.42</v>
      </c>
      <c r="E81" s="41">
        <f t="shared" si="1"/>
        <v>97.90933226837062</v>
      </c>
    </row>
    <row r="82" spans="1:5" ht="39">
      <c r="A82" s="38" t="s">
        <v>125</v>
      </c>
      <c r="B82" s="32" t="s">
        <v>207</v>
      </c>
      <c r="C82" s="26">
        <v>8100</v>
      </c>
      <c r="D82" s="27">
        <v>8100</v>
      </c>
      <c r="E82" s="41">
        <f t="shared" si="1"/>
        <v>100</v>
      </c>
    </row>
    <row r="83" spans="1:5" ht="39">
      <c r="A83" s="38" t="s">
        <v>126</v>
      </c>
      <c r="B83" s="32" t="s">
        <v>208</v>
      </c>
      <c r="C83" s="26">
        <v>8100</v>
      </c>
      <c r="D83" s="27">
        <v>8100</v>
      </c>
      <c r="E83" s="41">
        <f t="shared" si="1"/>
        <v>100</v>
      </c>
    </row>
    <row r="84" spans="1:5" ht="15">
      <c r="A84" s="38" t="s">
        <v>130</v>
      </c>
      <c r="B84" s="32" t="s">
        <v>209</v>
      </c>
      <c r="C84" s="26">
        <v>8100</v>
      </c>
      <c r="D84" s="27">
        <v>8100</v>
      </c>
      <c r="E84" s="41">
        <f t="shared" si="1"/>
        <v>100</v>
      </c>
    </row>
    <row r="85" spans="1:5" ht="15">
      <c r="A85" s="43" t="s">
        <v>210</v>
      </c>
      <c r="B85" s="44" t="s">
        <v>211</v>
      </c>
      <c r="C85" s="45">
        <v>20792472</v>
      </c>
      <c r="D85" s="46">
        <v>20762477.4</v>
      </c>
      <c r="E85" s="47">
        <f t="shared" si="1"/>
        <v>99.85574298236399</v>
      </c>
    </row>
    <row r="86" spans="1:5" ht="15">
      <c r="A86" s="43" t="s">
        <v>212</v>
      </c>
      <c r="B86" s="44" t="s">
        <v>213</v>
      </c>
      <c r="C86" s="45">
        <v>1723000</v>
      </c>
      <c r="D86" s="46">
        <v>1707993.64</v>
      </c>
      <c r="E86" s="47">
        <f t="shared" si="1"/>
        <v>99.12905629715611</v>
      </c>
    </row>
    <row r="87" spans="1:5" ht="30.75" customHeight="1">
      <c r="A87" s="38" t="s">
        <v>111</v>
      </c>
      <c r="B87" s="32" t="s">
        <v>214</v>
      </c>
      <c r="C87" s="26">
        <v>1384000</v>
      </c>
      <c r="D87" s="27">
        <v>1382679.91</v>
      </c>
      <c r="E87" s="41">
        <f t="shared" si="1"/>
        <v>99.90461777456647</v>
      </c>
    </row>
    <row r="88" spans="1:5" ht="26.25">
      <c r="A88" s="38" t="s">
        <v>112</v>
      </c>
      <c r="B88" s="32" t="s">
        <v>215</v>
      </c>
      <c r="C88" s="26">
        <v>1063000</v>
      </c>
      <c r="D88" s="27">
        <v>1061969.91</v>
      </c>
      <c r="E88" s="41">
        <f t="shared" si="1"/>
        <v>99.90309595484477</v>
      </c>
    </row>
    <row r="89" spans="1:5" ht="53.25" customHeight="1">
      <c r="A89" s="38" t="s">
        <v>114</v>
      </c>
      <c r="B89" s="32" t="s">
        <v>216</v>
      </c>
      <c r="C89" s="26">
        <v>321000</v>
      </c>
      <c r="D89" s="27">
        <v>320710</v>
      </c>
      <c r="E89" s="41">
        <f t="shared" si="1"/>
        <v>99.90965732087227</v>
      </c>
    </row>
    <row r="90" spans="1:5" ht="39">
      <c r="A90" s="38" t="s">
        <v>125</v>
      </c>
      <c r="B90" s="32" t="s">
        <v>217</v>
      </c>
      <c r="C90" s="26">
        <v>336000</v>
      </c>
      <c r="D90" s="27">
        <v>325313.73</v>
      </c>
      <c r="E90" s="41">
        <f t="shared" si="1"/>
        <v>96.81956249999999</v>
      </c>
    </row>
    <row r="91" spans="1:5" ht="15">
      <c r="A91" s="38" t="s">
        <v>130</v>
      </c>
      <c r="B91" s="32" t="s">
        <v>218</v>
      </c>
      <c r="C91" s="26">
        <v>336000</v>
      </c>
      <c r="D91" s="27">
        <v>325313.73</v>
      </c>
      <c r="E91" s="41">
        <f t="shared" si="1"/>
        <v>96.81956249999999</v>
      </c>
    </row>
    <row r="92" spans="1:5" ht="15">
      <c r="A92" s="38" t="s">
        <v>138</v>
      </c>
      <c r="B92" s="32" t="s">
        <v>219</v>
      </c>
      <c r="C92" s="26">
        <v>3000</v>
      </c>
      <c r="D92" s="27">
        <v>0</v>
      </c>
      <c r="E92" s="41">
        <f t="shared" si="1"/>
        <v>0</v>
      </c>
    </row>
    <row r="93" spans="1:5" ht="15">
      <c r="A93" s="38" t="s">
        <v>140</v>
      </c>
      <c r="B93" s="32" t="s">
        <v>220</v>
      </c>
      <c r="C93" s="26">
        <v>3000</v>
      </c>
      <c r="D93" s="27">
        <v>0</v>
      </c>
      <c r="E93" s="41">
        <f t="shared" si="1"/>
        <v>0</v>
      </c>
    </row>
    <row r="94" spans="1:5" ht="26.25">
      <c r="A94" s="38" t="s">
        <v>142</v>
      </c>
      <c r="B94" s="32" t="s">
        <v>221</v>
      </c>
      <c r="C94" s="26">
        <v>3000</v>
      </c>
      <c r="D94" s="27">
        <v>0</v>
      </c>
      <c r="E94" s="41">
        <f t="shared" si="1"/>
        <v>0</v>
      </c>
    </row>
    <row r="95" spans="1:5" ht="26.25">
      <c r="A95" s="43" t="s">
        <v>222</v>
      </c>
      <c r="B95" s="44" t="s">
        <v>223</v>
      </c>
      <c r="C95" s="45">
        <v>18857972</v>
      </c>
      <c r="D95" s="46">
        <v>18842983.76</v>
      </c>
      <c r="E95" s="47">
        <f t="shared" si="1"/>
        <v>99.92052040378468</v>
      </c>
    </row>
    <row r="96" spans="1:5" ht="39">
      <c r="A96" s="38" t="s">
        <v>125</v>
      </c>
      <c r="B96" s="32" t="s">
        <v>224</v>
      </c>
      <c r="C96" s="26">
        <v>5272166</v>
      </c>
      <c r="D96" s="27">
        <v>5257177.76</v>
      </c>
      <c r="E96" s="41">
        <f t="shared" si="1"/>
        <v>99.71571001368316</v>
      </c>
    </row>
    <row r="97" spans="1:5" ht="15">
      <c r="A97" s="38" t="s">
        <v>130</v>
      </c>
      <c r="B97" s="32" t="s">
        <v>225</v>
      </c>
      <c r="C97" s="26">
        <v>5272166</v>
      </c>
      <c r="D97" s="27">
        <v>5257177.76</v>
      </c>
      <c r="E97" s="41">
        <f t="shared" si="1"/>
        <v>99.71571001368316</v>
      </c>
    </row>
    <row r="98" spans="1:5" ht="15">
      <c r="A98" s="38" t="s">
        <v>183</v>
      </c>
      <c r="B98" s="32" t="s">
        <v>226</v>
      </c>
      <c r="C98" s="26">
        <v>13585806</v>
      </c>
      <c r="D98" s="27">
        <v>13585806</v>
      </c>
      <c r="E98" s="41">
        <f t="shared" si="1"/>
        <v>100</v>
      </c>
    </row>
    <row r="99" spans="1:5" ht="15">
      <c r="A99" s="38" t="s">
        <v>94</v>
      </c>
      <c r="B99" s="32" t="s">
        <v>227</v>
      </c>
      <c r="C99" s="26">
        <v>13585806</v>
      </c>
      <c r="D99" s="27">
        <v>13585806</v>
      </c>
      <c r="E99" s="41">
        <f t="shared" si="1"/>
        <v>100</v>
      </c>
    </row>
    <row r="100" spans="1:5" ht="26.25">
      <c r="A100" s="43" t="s">
        <v>228</v>
      </c>
      <c r="B100" s="44" t="s">
        <v>229</v>
      </c>
      <c r="C100" s="45">
        <v>211500</v>
      </c>
      <c r="D100" s="46">
        <v>211500</v>
      </c>
      <c r="E100" s="47">
        <f t="shared" si="1"/>
        <v>100</v>
      </c>
    </row>
    <row r="101" spans="1:5" ht="26.25">
      <c r="A101" s="43" t="s">
        <v>230</v>
      </c>
      <c r="B101" s="44" t="s">
        <v>231</v>
      </c>
      <c r="C101" s="45">
        <v>22932595.3</v>
      </c>
      <c r="D101" s="46">
        <v>21273230</v>
      </c>
      <c r="E101" s="47">
        <f t="shared" si="1"/>
        <v>92.76416263273961</v>
      </c>
    </row>
    <row r="102" spans="1:5" ht="15">
      <c r="A102" s="43" t="s">
        <v>232</v>
      </c>
      <c r="B102" s="44" t="s">
        <v>233</v>
      </c>
      <c r="C102" s="45">
        <v>1700000</v>
      </c>
      <c r="D102" s="46">
        <v>1700000</v>
      </c>
      <c r="E102" s="47">
        <f t="shared" si="1"/>
        <v>100</v>
      </c>
    </row>
    <row r="103" spans="1:5" ht="15">
      <c r="A103" s="38" t="s">
        <v>183</v>
      </c>
      <c r="B103" s="32" t="s">
        <v>234</v>
      </c>
      <c r="C103" s="26">
        <v>1700000</v>
      </c>
      <c r="D103" s="27">
        <v>1700000</v>
      </c>
      <c r="E103" s="41">
        <f t="shared" si="1"/>
        <v>100</v>
      </c>
    </row>
    <row r="104" spans="1:5" ht="15">
      <c r="A104" s="43" t="s">
        <v>235</v>
      </c>
      <c r="B104" s="44" t="s">
        <v>236</v>
      </c>
      <c r="C104" s="45">
        <v>21232595.3</v>
      </c>
      <c r="D104" s="46">
        <v>19573230</v>
      </c>
      <c r="E104" s="47">
        <f t="shared" si="1"/>
        <v>92.1848211367736</v>
      </c>
    </row>
    <row r="105" spans="1:5" ht="39">
      <c r="A105" s="38" t="s">
        <v>125</v>
      </c>
      <c r="B105" s="32" t="s">
        <v>237</v>
      </c>
      <c r="C105" s="26">
        <v>11665595.3</v>
      </c>
      <c r="D105" s="27">
        <v>10006230</v>
      </c>
      <c r="E105" s="41">
        <f t="shared" si="1"/>
        <v>85.7755626067364</v>
      </c>
    </row>
    <row r="106" spans="1:5" ht="39">
      <c r="A106" s="38" t="s">
        <v>126</v>
      </c>
      <c r="B106" s="32" t="s">
        <v>238</v>
      </c>
      <c r="C106" s="26">
        <v>11665595.3</v>
      </c>
      <c r="D106" s="27">
        <v>10006230</v>
      </c>
      <c r="E106" s="41">
        <f t="shared" si="1"/>
        <v>85.7755626067364</v>
      </c>
    </row>
    <row r="107" spans="1:5" ht="15">
      <c r="A107" s="38" t="s">
        <v>130</v>
      </c>
      <c r="B107" s="32" t="s">
        <v>239</v>
      </c>
      <c r="C107" s="26">
        <v>11665595.3</v>
      </c>
      <c r="D107" s="27">
        <v>10006230</v>
      </c>
      <c r="E107" s="41">
        <f t="shared" si="1"/>
        <v>85.7755626067364</v>
      </c>
    </row>
    <row r="108" spans="1:5" ht="15">
      <c r="A108" s="38" t="s">
        <v>183</v>
      </c>
      <c r="B108" s="32" t="s">
        <v>240</v>
      </c>
      <c r="C108" s="26">
        <v>9567000</v>
      </c>
      <c r="D108" s="27">
        <v>9567000</v>
      </c>
      <c r="E108" s="41">
        <f t="shared" si="1"/>
        <v>100</v>
      </c>
    </row>
    <row r="109" spans="1:5" ht="15">
      <c r="A109" s="38" t="s">
        <v>94</v>
      </c>
      <c r="B109" s="32" t="s">
        <v>241</v>
      </c>
      <c r="C109" s="26">
        <v>9567000</v>
      </c>
      <c r="D109" s="27">
        <v>9567000</v>
      </c>
      <c r="E109" s="41">
        <f t="shared" si="1"/>
        <v>100</v>
      </c>
    </row>
    <row r="110" spans="1:5" ht="15">
      <c r="A110" s="43" t="s">
        <v>242</v>
      </c>
      <c r="B110" s="44" t="s">
        <v>243</v>
      </c>
      <c r="C110" s="45">
        <v>622896864.9</v>
      </c>
      <c r="D110" s="46">
        <v>599385915.35</v>
      </c>
      <c r="E110" s="47">
        <f t="shared" si="1"/>
        <v>96.22554697658103</v>
      </c>
    </row>
    <row r="111" spans="1:5" ht="15">
      <c r="A111" s="43" t="s">
        <v>244</v>
      </c>
      <c r="B111" s="44" t="s">
        <v>245</v>
      </c>
      <c r="C111" s="45">
        <v>100709514.9</v>
      </c>
      <c r="D111" s="46">
        <v>100300103.38</v>
      </c>
      <c r="E111" s="47">
        <f t="shared" si="1"/>
        <v>99.59347285069684</v>
      </c>
    </row>
    <row r="112" spans="1:5" ht="77.25">
      <c r="A112" s="38" t="s">
        <v>110</v>
      </c>
      <c r="B112" s="32" t="s">
        <v>246</v>
      </c>
      <c r="C112" s="26">
        <v>79162900</v>
      </c>
      <c r="D112" s="27">
        <v>79108644.45</v>
      </c>
      <c r="E112" s="41">
        <f t="shared" si="1"/>
        <v>99.93146341278553</v>
      </c>
    </row>
    <row r="113" spans="1:5" ht="26.25">
      <c r="A113" s="38" t="s">
        <v>172</v>
      </c>
      <c r="B113" s="32" t="s">
        <v>247</v>
      </c>
      <c r="C113" s="26">
        <v>79162900</v>
      </c>
      <c r="D113" s="27">
        <v>79108644.45</v>
      </c>
      <c r="E113" s="41">
        <f t="shared" si="1"/>
        <v>99.93146341278553</v>
      </c>
    </row>
    <row r="114" spans="1:5" ht="15">
      <c r="A114" s="38" t="s">
        <v>173</v>
      </c>
      <c r="B114" s="32" t="s">
        <v>248</v>
      </c>
      <c r="C114" s="26">
        <v>60579600</v>
      </c>
      <c r="D114" s="27">
        <v>60574095.58</v>
      </c>
      <c r="E114" s="41">
        <f t="shared" si="1"/>
        <v>99.99091373993886</v>
      </c>
    </row>
    <row r="115" spans="1:5" ht="26.25">
      <c r="A115" s="38" t="s">
        <v>174</v>
      </c>
      <c r="B115" s="32" t="s">
        <v>249</v>
      </c>
      <c r="C115" s="26">
        <v>288600</v>
      </c>
      <c r="D115" s="27">
        <v>281643</v>
      </c>
      <c r="E115" s="41">
        <f t="shared" si="1"/>
        <v>97.5893970893971</v>
      </c>
    </row>
    <row r="116" spans="1:5" ht="51.75">
      <c r="A116" s="38" t="s">
        <v>175</v>
      </c>
      <c r="B116" s="32" t="s">
        <v>250</v>
      </c>
      <c r="C116" s="26">
        <v>18294700</v>
      </c>
      <c r="D116" s="27">
        <v>18252905.87</v>
      </c>
      <c r="E116" s="41">
        <f t="shared" si="1"/>
        <v>99.77155061301907</v>
      </c>
    </row>
    <row r="117" spans="1:5" ht="39">
      <c r="A117" s="38" t="s">
        <v>125</v>
      </c>
      <c r="B117" s="32" t="s">
        <v>251</v>
      </c>
      <c r="C117" s="26">
        <v>20052614.9</v>
      </c>
      <c r="D117" s="27">
        <v>19702899.09</v>
      </c>
      <c r="E117" s="41">
        <f t="shared" si="1"/>
        <v>98.25600894574603</v>
      </c>
    </row>
    <row r="118" spans="1:5" ht="39">
      <c r="A118" s="38" t="s">
        <v>126</v>
      </c>
      <c r="B118" s="32" t="s">
        <v>252</v>
      </c>
      <c r="C118" s="26">
        <v>20052614.9</v>
      </c>
      <c r="D118" s="27">
        <v>19702899.09</v>
      </c>
      <c r="E118" s="41">
        <f t="shared" si="1"/>
        <v>98.25600894574603</v>
      </c>
    </row>
    <row r="119" spans="1:5" ht="39">
      <c r="A119" s="38" t="s">
        <v>128</v>
      </c>
      <c r="B119" s="32" t="s">
        <v>253</v>
      </c>
      <c r="C119" s="26">
        <v>714289.6</v>
      </c>
      <c r="D119" s="27">
        <v>694259.6</v>
      </c>
      <c r="E119" s="41">
        <f t="shared" si="1"/>
        <v>97.19581525476501</v>
      </c>
    </row>
    <row r="120" spans="1:5" ht="15">
      <c r="A120" s="38" t="s">
        <v>130</v>
      </c>
      <c r="B120" s="32" t="s">
        <v>254</v>
      </c>
      <c r="C120" s="26">
        <v>19338325.3</v>
      </c>
      <c r="D120" s="27">
        <v>19008639.49</v>
      </c>
      <c r="E120" s="41">
        <f t="shared" si="1"/>
        <v>98.29516876520843</v>
      </c>
    </row>
    <row r="121" spans="1:5" ht="15">
      <c r="A121" s="38" t="s">
        <v>138</v>
      </c>
      <c r="B121" s="32" t="s">
        <v>255</v>
      </c>
      <c r="C121" s="26">
        <v>1494000</v>
      </c>
      <c r="D121" s="27">
        <v>1488559.84</v>
      </c>
      <c r="E121" s="41">
        <f t="shared" si="1"/>
        <v>99.63586613119143</v>
      </c>
    </row>
    <row r="122" spans="1:5" ht="26.25">
      <c r="A122" s="38" t="s">
        <v>142</v>
      </c>
      <c r="B122" s="32" t="s">
        <v>256</v>
      </c>
      <c r="C122" s="26">
        <v>1100000</v>
      </c>
      <c r="D122" s="27">
        <v>1096100</v>
      </c>
      <c r="E122" s="41">
        <f t="shared" si="1"/>
        <v>99.64545454545454</v>
      </c>
    </row>
    <row r="123" spans="1:5" ht="15">
      <c r="A123" s="43" t="s">
        <v>257</v>
      </c>
      <c r="B123" s="44" t="s">
        <v>258</v>
      </c>
      <c r="C123" s="45">
        <v>474578820</v>
      </c>
      <c r="D123" s="46">
        <v>452323034.08</v>
      </c>
      <c r="E123" s="47">
        <f t="shared" si="1"/>
        <v>95.31041315328821</v>
      </c>
    </row>
    <row r="124" spans="1:5" ht="26.25">
      <c r="A124" s="38" t="s">
        <v>172</v>
      </c>
      <c r="B124" s="32" t="s">
        <v>259</v>
      </c>
      <c r="C124" s="26">
        <v>289299114</v>
      </c>
      <c r="D124" s="27">
        <v>289243905.27</v>
      </c>
      <c r="E124" s="41">
        <f t="shared" si="1"/>
        <v>99.98091638469378</v>
      </c>
    </row>
    <row r="125" spans="1:5" ht="15">
      <c r="A125" s="38" t="s">
        <v>173</v>
      </c>
      <c r="B125" s="32" t="s">
        <v>260</v>
      </c>
      <c r="C125" s="26">
        <v>222128000</v>
      </c>
      <c r="D125" s="27">
        <v>222108218.2</v>
      </c>
      <c r="E125" s="41">
        <f t="shared" si="1"/>
        <v>99.99109441403155</v>
      </c>
    </row>
    <row r="126" spans="1:5" ht="26.25">
      <c r="A126" s="38" t="s">
        <v>174</v>
      </c>
      <c r="B126" s="32" t="s">
        <v>261</v>
      </c>
      <c r="C126" s="26">
        <v>64114</v>
      </c>
      <c r="D126" s="27">
        <v>54308</v>
      </c>
      <c r="E126" s="41">
        <f t="shared" si="1"/>
        <v>84.7053685622485</v>
      </c>
    </row>
    <row r="127" spans="1:5" ht="51.75">
      <c r="A127" s="38" t="s">
        <v>175</v>
      </c>
      <c r="B127" s="32" t="s">
        <v>262</v>
      </c>
      <c r="C127" s="26">
        <v>67107000</v>
      </c>
      <c r="D127" s="27">
        <v>67081379.07</v>
      </c>
      <c r="E127" s="41">
        <f t="shared" si="1"/>
        <v>99.96182077875632</v>
      </c>
    </row>
    <row r="128" spans="1:5" ht="39">
      <c r="A128" s="38" t="s">
        <v>125</v>
      </c>
      <c r="B128" s="32" t="s">
        <v>263</v>
      </c>
      <c r="C128" s="26">
        <v>80624764.13</v>
      </c>
      <c r="D128" s="27">
        <v>79530447.87</v>
      </c>
      <c r="E128" s="41">
        <f t="shared" si="1"/>
        <v>98.64270454393454</v>
      </c>
    </row>
    <row r="129" spans="1:5" ht="39">
      <c r="A129" s="38" t="s">
        <v>126</v>
      </c>
      <c r="B129" s="32" t="s">
        <v>264</v>
      </c>
      <c r="C129" s="26">
        <v>80624764.13</v>
      </c>
      <c r="D129" s="27">
        <v>79530447.87</v>
      </c>
      <c r="E129" s="41">
        <f t="shared" si="1"/>
        <v>98.64270454393454</v>
      </c>
    </row>
    <row r="130" spans="1:5" ht="39">
      <c r="A130" s="38" t="s">
        <v>128</v>
      </c>
      <c r="B130" s="32" t="s">
        <v>265</v>
      </c>
      <c r="C130" s="26">
        <v>59482478.13</v>
      </c>
      <c r="D130" s="27">
        <v>59185545.35</v>
      </c>
      <c r="E130" s="41">
        <f aca="true" t="shared" si="2" ref="E130:E181">SUM(D130/C130%)</f>
        <v>99.50080630576444</v>
      </c>
    </row>
    <row r="131" spans="1:5" ht="15">
      <c r="A131" s="38" t="s">
        <v>130</v>
      </c>
      <c r="B131" s="32" t="s">
        <v>266</v>
      </c>
      <c r="C131" s="26">
        <v>21142286</v>
      </c>
      <c r="D131" s="27">
        <v>20344902.52</v>
      </c>
      <c r="E131" s="41">
        <f t="shared" si="2"/>
        <v>96.22848976690601</v>
      </c>
    </row>
    <row r="132" spans="1:5" ht="39">
      <c r="A132" s="38" t="s">
        <v>267</v>
      </c>
      <c r="B132" s="32" t="s">
        <v>268</v>
      </c>
      <c r="C132" s="26">
        <v>100582941.87</v>
      </c>
      <c r="D132" s="27">
        <v>79494437.57</v>
      </c>
      <c r="E132" s="41">
        <f t="shared" si="2"/>
        <v>79.03371694252473</v>
      </c>
    </row>
    <row r="133" spans="1:5" ht="15">
      <c r="A133" s="38" t="s">
        <v>269</v>
      </c>
      <c r="B133" s="32" t="s">
        <v>270</v>
      </c>
      <c r="C133" s="26">
        <v>100582941.87</v>
      </c>
      <c r="D133" s="27">
        <v>79494437.57</v>
      </c>
      <c r="E133" s="41">
        <f t="shared" si="2"/>
        <v>79.03371694252473</v>
      </c>
    </row>
    <row r="134" spans="1:5" ht="51.75">
      <c r="A134" s="38" t="s">
        <v>271</v>
      </c>
      <c r="B134" s="32" t="s">
        <v>272</v>
      </c>
      <c r="C134" s="26">
        <v>100582941.87</v>
      </c>
      <c r="D134" s="27">
        <v>79494437.57</v>
      </c>
      <c r="E134" s="41">
        <f t="shared" si="2"/>
        <v>79.03371694252473</v>
      </c>
    </row>
    <row r="135" spans="1:5" ht="15">
      <c r="A135" s="38" t="s">
        <v>138</v>
      </c>
      <c r="B135" s="32" t="s">
        <v>273</v>
      </c>
      <c r="C135" s="26">
        <v>4072000</v>
      </c>
      <c r="D135" s="27">
        <v>4054243.37</v>
      </c>
      <c r="E135" s="41">
        <f t="shared" si="2"/>
        <v>99.56393344793713</v>
      </c>
    </row>
    <row r="136" spans="1:5" ht="15">
      <c r="A136" s="38" t="s">
        <v>140</v>
      </c>
      <c r="B136" s="32" t="s">
        <v>274</v>
      </c>
      <c r="C136" s="26">
        <v>4072000</v>
      </c>
      <c r="D136" s="27">
        <v>4054243.37</v>
      </c>
      <c r="E136" s="41">
        <f t="shared" si="2"/>
        <v>99.56393344793713</v>
      </c>
    </row>
    <row r="137" spans="1:5" ht="26.25">
      <c r="A137" s="38" t="s">
        <v>142</v>
      </c>
      <c r="B137" s="32" t="s">
        <v>275</v>
      </c>
      <c r="C137" s="26">
        <v>3275738.57</v>
      </c>
      <c r="D137" s="27">
        <v>3268915.81</v>
      </c>
      <c r="E137" s="41">
        <f t="shared" si="2"/>
        <v>99.79171842153448</v>
      </c>
    </row>
    <row r="138" spans="1:5" ht="15">
      <c r="A138" s="38" t="s">
        <v>146</v>
      </c>
      <c r="B138" s="32" t="s">
        <v>276</v>
      </c>
      <c r="C138" s="26">
        <v>704961.43</v>
      </c>
      <c r="D138" s="27">
        <v>694427.56</v>
      </c>
      <c r="E138" s="41">
        <f t="shared" si="2"/>
        <v>98.5057522934269</v>
      </c>
    </row>
    <row r="139" spans="1:5" ht="77.25">
      <c r="A139" s="38" t="s">
        <v>110</v>
      </c>
      <c r="B139" s="32" t="s">
        <v>277</v>
      </c>
      <c r="C139" s="26">
        <v>28301700</v>
      </c>
      <c r="D139" s="27">
        <v>28300940.62</v>
      </c>
      <c r="E139" s="41">
        <f t="shared" si="2"/>
        <v>99.99731683962447</v>
      </c>
    </row>
    <row r="140" spans="1:5" ht="15">
      <c r="A140" s="38" t="s">
        <v>173</v>
      </c>
      <c r="B140" s="32" t="s">
        <v>278</v>
      </c>
      <c r="C140" s="26">
        <v>21650700</v>
      </c>
      <c r="D140" s="27">
        <v>21650691.38</v>
      </c>
      <c r="E140" s="41">
        <f t="shared" si="2"/>
        <v>99.99996018604479</v>
      </c>
    </row>
    <row r="141" spans="1:5" ht="26.25">
      <c r="A141" s="38" t="s">
        <v>174</v>
      </c>
      <c r="B141" s="32" t="s">
        <v>279</v>
      </c>
      <c r="C141" s="26">
        <v>113000</v>
      </c>
      <c r="D141" s="27">
        <v>112350</v>
      </c>
      <c r="E141" s="41">
        <f t="shared" si="2"/>
        <v>99.42477876106194</v>
      </c>
    </row>
    <row r="142" spans="1:5" ht="51.75">
      <c r="A142" s="38" t="s">
        <v>175</v>
      </c>
      <c r="B142" s="32" t="s">
        <v>280</v>
      </c>
      <c r="C142" s="26">
        <v>6538000</v>
      </c>
      <c r="D142" s="27">
        <v>6537899.24</v>
      </c>
      <c r="E142" s="41">
        <f t="shared" si="2"/>
        <v>99.99845885591924</v>
      </c>
    </row>
    <row r="143" spans="1:5" ht="39">
      <c r="A143" s="38" t="s">
        <v>125</v>
      </c>
      <c r="B143" s="32" t="s">
        <v>281</v>
      </c>
      <c r="C143" s="26">
        <v>3638600</v>
      </c>
      <c r="D143" s="27">
        <v>3094866.21</v>
      </c>
      <c r="E143" s="41">
        <f t="shared" si="2"/>
        <v>85.05651102072225</v>
      </c>
    </row>
    <row r="144" spans="1:5" ht="39">
      <c r="A144" s="38" t="s">
        <v>126</v>
      </c>
      <c r="B144" s="32" t="s">
        <v>282</v>
      </c>
      <c r="C144" s="26">
        <v>3638600</v>
      </c>
      <c r="D144" s="27">
        <v>3094866.21</v>
      </c>
      <c r="E144" s="41">
        <f t="shared" si="2"/>
        <v>85.05651102072225</v>
      </c>
    </row>
    <row r="145" spans="1:5" ht="15">
      <c r="A145" s="38" t="s">
        <v>130</v>
      </c>
      <c r="B145" s="32" t="s">
        <v>283</v>
      </c>
      <c r="C145" s="26">
        <v>3638600</v>
      </c>
      <c r="D145" s="27">
        <v>3094866.21</v>
      </c>
      <c r="E145" s="41">
        <f t="shared" si="2"/>
        <v>85.05651102072225</v>
      </c>
    </row>
    <row r="146" spans="1:5" ht="15">
      <c r="A146" s="38" t="s">
        <v>138</v>
      </c>
      <c r="B146" s="32" t="s">
        <v>284</v>
      </c>
      <c r="C146" s="26">
        <v>1118400</v>
      </c>
      <c r="D146" s="27">
        <v>979700</v>
      </c>
      <c r="E146" s="41">
        <f t="shared" si="2"/>
        <v>87.5983547925608</v>
      </c>
    </row>
    <row r="147" spans="1:5" ht="15">
      <c r="A147" s="38" t="s">
        <v>140</v>
      </c>
      <c r="B147" s="32" t="s">
        <v>285</v>
      </c>
      <c r="C147" s="26">
        <v>1118400</v>
      </c>
      <c r="D147" s="27">
        <v>979700</v>
      </c>
      <c r="E147" s="41">
        <f t="shared" si="2"/>
        <v>87.5983547925608</v>
      </c>
    </row>
    <row r="148" spans="1:5" ht="26.25">
      <c r="A148" s="38" t="s">
        <v>142</v>
      </c>
      <c r="B148" s="32" t="s">
        <v>286</v>
      </c>
      <c r="C148" s="26">
        <v>1114100</v>
      </c>
      <c r="D148" s="27">
        <v>975400</v>
      </c>
      <c r="E148" s="41">
        <f t="shared" si="2"/>
        <v>87.55048918409479</v>
      </c>
    </row>
    <row r="149" spans="1:5" ht="15">
      <c r="A149" s="38" t="s">
        <v>144</v>
      </c>
      <c r="B149" s="32" t="s">
        <v>287</v>
      </c>
      <c r="C149" s="26">
        <v>2300</v>
      </c>
      <c r="D149" s="27">
        <v>2300</v>
      </c>
      <c r="E149" s="41">
        <f t="shared" si="2"/>
        <v>100</v>
      </c>
    </row>
    <row r="150" spans="1:5" ht="15">
      <c r="A150" s="38" t="s">
        <v>146</v>
      </c>
      <c r="B150" s="32" t="s">
        <v>288</v>
      </c>
      <c r="C150" s="26">
        <v>2000</v>
      </c>
      <c r="D150" s="27">
        <v>2000</v>
      </c>
      <c r="E150" s="41">
        <f t="shared" si="2"/>
        <v>100</v>
      </c>
    </row>
    <row r="151" spans="1:5" ht="15">
      <c r="A151" s="43" t="s">
        <v>289</v>
      </c>
      <c r="B151" s="44" t="s">
        <v>290</v>
      </c>
      <c r="C151" s="45">
        <v>9000</v>
      </c>
      <c r="D151" s="46">
        <v>9000</v>
      </c>
      <c r="E151" s="47">
        <f t="shared" si="2"/>
        <v>100</v>
      </c>
    </row>
    <row r="152" spans="1:5" ht="39">
      <c r="A152" s="38" t="s">
        <v>125</v>
      </c>
      <c r="B152" s="32" t="s">
        <v>291</v>
      </c>
      <c r="C152" s="26">
        <v>9000</v>
      </c>
      <c r="D152" s="27">
        <v>9000</v>
      </c>
      <c r="E152" s="41">
        <f t="shared" si="2"/>
        <v>100</v>
      </c>
    </row>
    <row r="153" spans="1:5" ht="39">
      <c r="A153" s="38" t="s">
        <v>126</v>
      </c>
      <c r="B153" s="32" t="s">
        <v>292</v>
      </c>
      <c r="C153" s="26">
        <v>9000</v>
      </c>
      <c r="D153" s="27">
        <v>9000</v>
      </c>
      <c r="E153" s="41">
        <f t="shared" si="2"/>
        <v>100</v>
      </c>
    </row>
    <row r="154" spans="1:5" ht="15">
      <c r="A154" s="38" t="s">
        <v>130</v>
      </c>
      <c r="B154" s="32" t="s">
        <v>293</v>
      </c>
      <c r="C154" s="26">
        <v>9000</v>
      </c>
      <c r="D154" s="27">
        <v>9000</v>
      </c>
      <c r="E154" s="41">
        <f t="shared" si="2"/>
        <v>100</v>
      </c>
    </row>
    <row r="155" spans="1:5" ht="26.25">
      <c r="A155" s="43" t="s">
        <v>294</v>
      </c>
      <c r="B155" s="44" t="s">
        <v>295</v>
      </c>
      <c r="C155" s="45">
        <v>14540830</v>
      </c>
      <c r="D155" s="46">
        <v>14378271.06</v>
      </c>
      <c r="E155" s="47">
        <f t="shared" si="2"/>
        <v>98.88205184986002</v>
      </c>
    </row>
    <row r="156" spans="1:5" ht="26.25">
      <c r="A156" s="38" t="s">
        <v>172</v>
      </c>
      <c r="B156" s="32" t="s">
        <v>296</v>
      </c>
      <c r="C156" s="26">
        <v>5696000</v>
      </c>
      <c r="D156" s="27">
        <v>5535410.31</v>
      </c>
      <c r="E156" s="41">
        <f t="shared" si="2"/>
        <v>97.18065853230337</v>
      </c>
    </row>
    <row r="157" spans="1:5" ht="15">
      <c r="A157" s="38" t="s">
        <v>173</v>
      </c>
      <c r="B157" s="32" t="s">
        <v>297</v>
      </c>
      <c r="C157" s="26">
        <v>4375000</v>
      </c>
      <c r="D157" s="27">
        <v>4214410.31</v>
      </c>
      <c r="E157" s="41">
        <f t="shared" si="2"/>
        <v>96.32937851428571</v>
      </c>
    </row>
    <row r="158" spans="1:5" ht="51.75">
      <c r="A158" s="38" t="s">
        <v>175</v>
      </c>
      <c r="B158" s="32" t="s">
        <v>298</v>
      </c>
      <c r="C158" s="26">
        <v>1321000</v>
      </c>
      <c r="D158" s="27">
        <v>1321000</v>
      </c>
      <c r="E158" s="41">
        <f t="shared" si="2"/>
        <v>100</v>
      </c>
    </row>
    <row r="159" spans="1:5" ht="26.25">
      <c r="A159" s="38" t="s">
        <v>112</v>
      </c>
      <c r="B159" s="32" t="s">
        <v>299</v>
      </c>
      <c r="C159" s="26">
        <v>821000</v>
      </c>
      <c r="D159" s="27">
        <v>821000</v>
      </c>
      <c r="E159" s="41">
        <f t="shared" si="2"/>
        <v>100</v>
      </c>
    </row>
    <row r="160" spans="1:5" ht="52.5" customHeight="1">
      <c r="A160" s="38" t="s">
        <v>114</v>
      </c>
      <c r="B160" s="32" t="s">
        <v>300</v>
      </c>
      <c r="C160" s="26">
        <v>249000</v>
      </c>
      <c r="D160" s="27">
        <v>249000</v>
      </c>
      <c r="E160" s="41">
        <f t="shared" si="2"/>
        <v>100</v>
      </c>
    </row>
    <row r="161" spans="1:5" ht="39">
      <c r="A161" s="38" t="s">
        <v>125</v>
      </c>
      <c r="B161" s="32" t="s">
        <v>301</v>
      </c>
      <c r="C161" s="26">
        <v>1078000</v>
      </c>
      <c r="D161" s="27">
        <v>1076280.75</v>
      </c>
      <c r="E161" s="41">
        <f t="shared" si="2"/>
        <v>99.84051484230055</v>
      </c>
    </row>
    <row r="162" spans="1:5" ht="39">
      <c r="A162" s="38" t="s">
        <v>126</v>
      </c>
      <c r="B162" s="32" t="s">
        <v>302</v>
      </c>
      <c r="C162" s="26">
        <v>1078000</v>
      </c>
      <c r="D162" s="27">
        <v>1076280.75</v>
      </c>
      <c r="E162" s="41">
        <f t="shared" si="2"/>
        <v>99.84051484230055</v>
      </c>
    </row>
    <row r="163" spans="1:5" ht="39">
      <c r="A163" s="38" t="s">
        <v>267</v>
      </c>
      <c r="B163" s="32" t="s">
        <v>303</v>
      </c>
      <c r="C163" s="26">
        <v>6695830</v>
      </c>
      <c r="D163" s="27">
        <v>6695830</v>
      </c>
      <c r="E163" s="41">
        <f t="shared" si="2"/>
        <v>100</v>
      </c>
    </row>
    <row r="164" spans="1:5" ht="51.75">
      <c r="A164" s="38" t="s">
        <v>271</v>
      </c>
      <c r="B164" s="32" t="s">
        <v>304</v>
      </c>
      <c r="C164" s="26">
        <v>6695830</v>
      </c>
      <c r="D164" s="27">
        <v>6695830</v>
      </c>
      <c r="E164" s="41">
        <f t="shared" si="2"/>
        <v>100</v>
      </c>
    </row>
    <row r="165" spans="1:5" ht="15">
      <c r="A165" s="38" t="s">
        <v>140</v>
      </c>
      <c r="B165" s="32" t="s">
        <v>305</v>
      </c>
      <c r="C165" s="26">
        <v>1000</v>
      </c>
      <c r="D165" s="27">
        <v>750</v>
      </c>
      <c r="E165" s="41">
        <f t="shared" si="2"/>
        <v>75</v>
      </c>
    </row>
    <row r="166" spans="1:5" ht="15">
      <c r="A166" s="43" t="s">
        <v>306</v>
      </c>
      <c r="B166" s="44" t="s">
        <v>307</v>
      </c>
      <c r="C166" s="45">
        <v>32217070.77</v>
      </c>
      <c r="D166" s="46">
        <v>31953074.54</v>
      </c>
      <c r="E166" s="47">
        <f t="shared" si="2"/>
        <v>99.18057035077867</v>
      </c>
    </row>
    <row r="167" spans="1:5" ht="77.25">
      <c r="A167" s="38" t="s">
        <v>110</v>
      </c>
      <c r="B167" s="32" t="s">
        <v>308</v>
      </c>
      <c r="C167" s="26">
        <v>24259300</v>
      </c>
      <c r="D167" s="27">
        <v>24257260.74</v>
      </c>
      <c r="E167" s="41">
        <f t="shared" si="2"/>
        <v>99.99159390419344</v>
      </c>
    </row>
    <row r="168" spans="1:5" ht="15">
      <c r="A168" s="38" t="s">
        <v>173</v>
      </c>
      <c r="B168" s="32" t="s">
        <v>309</v>
      </c>
      <c r="C168" s="26">
        <v>18631100</v>
      </c>
      <c r="D168" s="27">
        <v>18631053.25</v>
      </c>
      <c r="E168" s="41">
        <f t="shared" si="2"/>
        <v>99.99974907547059</v>
      </c>
    </row>
    <row r="169" spans="1:5" ht="51.75">
      <c r="A169" s="38" t="s">
        <v>175</v>
      </c>
      <c r="B169" s="32" t="s">
        <v>310</v>
      </c>
      <c r="C169" s="26">
        <v>5628200</v>
      </c>
      <c r="D169" s="27">
        <v>5626207.49</v>
      </c>
      <c r="E169" s="41">
        <f t="shared" si="2"/>
        <v>99.96459773995238</v>
      </c>
    </row>
    <row r="170" spans="1:5" ht="39">
      <c r="A170" s="38" t="s">
        <v>125</v>
      </c>
      <c r="B170" s="32" t="s">
        <v>311</v>
      </c>
      <c r="C170" s="26">
        <v>2869470.77</v>
      </c>
      <c r="D170" s="27">
        <v>2763264.18</v>
      </c>
      <c r="E170" s="41">
        <f t="shared" si="2"/>
        <v>96.29873943619228</v>
      </c>
    </row>
    <row r="171" spans="1:5" ht="39">
      <c r="A171" s="38" t="s">
        <v>126</v>
      </c>
      <c r="B171" s="32" t="s">
        <v>312</v>
      </c>
      <c r="C171" s="26">
        <v>2869470.77</v>
      </c>
      <c r="D171" s="27">
        <v>2763264.18</v>
      </c>
      <c r="E171" s="41">
        <f t="shared" si="2"/>
        <v>96.29873943619228</v>
      </c>
    </row>
    <row r="172" spans="1:5" ht="15">
      <c r="A172" s="38" t="s">
        <v>130</v>
      </c>
      <c r="B172" s="32" t="s">
        <v>313</v>
      </c>
      <c r="C172" s="26">
        <v>2869470.77</v>
      </c>
      <c r="D172" s="27">
        <v>2763264.18</v>
      </c>
      <c r="E172" s="41">
        <f t="shared" si="2"/>
        <v>96.29873943619228</v>
      </c>
    </row>
    <row r="173" spans="1:5" ht="15">
      <c r="A173" s="38" t="s">
        <v>138</v>
      </c>
      <c r="B173" s="32" t="s">
        <v>314</v>
      </c>
      <c r="C173" s="26">
        <v>260000</v>
      </c>
      <c r="D173" s="27">
        <v>255600</v>
      </c>
      <c r="E173" s="41">
        <f t="shared" si="2"/>
        <v>98.3076923076923</v>
      </c>
    </row>
    <row r="174" spans="1:5" ht="15">
      <c r="A174" s="38" t="s">
        <v>140</v>
      </c>
      <c r="B174" s="32" t="s">
        <v>315</v>
      </c>
      <c r="C174" s="26">
        <v>260000</v>
      </c>
      <c r="D174" s="27">
        <v>255600</v>
      </c>
      <c r="E174" s="41">
        <f t="shared" si="2"/>
        <v>98.3076923076923</v>
      </c>
    </row>
    <row r="175" spans="1:5" ht="26.25">
      <c r="A175" s="38" t="s">
        <v>142</v>
      </c>
      <c r="B175" s="32" t="s">
        <v>316</v>
      </c>
      <c r="C175" s="26">
        <v>255000</v>
      </c>
      <c r="D175" s="27">
        <v>255000</v>
      </c>
      <c r="E175" s="41">
        <f t="shared" si="2"/>
        <v>100</v>
      </c>
    </row>
    <row r="176" spans="1:5" ht="15">
      <c r="A176" s="38" t="s">
        <v>146</v>
      </c>
      <c r="B176" s="32" t="s">
        <v>317</v>
      </c>
      <c r="C176" s="26">
        <v>5000</v>
      </c>
      <c r="D176" s="27">
        <v>600</v>
      </c>
      <c r="E176" s="41">
        <f t="shared" si="2"/>
        <v>12</v>
      </c>
    </row>
    <row r="177" spans="1:5" ht="26.25">
      <c r="A177" s="43" t="s">
        <v>318</v>
      </c>
      <c r="B177" s="44" t="s">
        <v>319</v>
      </c>
      <c r="C177" s="45">
        <v>4828300</v>
      </c>
      <c r="D177" s="46">
        <v>4676949.62</v>
      </c>
      <c r="E177" s="47">
        <f t="shared" si="2"/>
        <v>96.86534846633391</v>
      </c>
    </row>
    <row r="178" spans="1:5" ht="77.25">
      <c r="A178" s="38" t="s">
        <v>110</v>
      </c>
      <c r="B178" s="32" t="s">
        <v>320</v>
      </c>
      <c r="C178" s="26">
        <v>4586000</v>
      </c>
      <c r="D178" s="27">
        <v>4476319.87</v>
      </c>
      <c r="E178" s="41">
        <f t="shared" si="2"/>
        <v>97.60837047535979</v>
      </c>
    </row>
    <row r="179" spans="1:5" ht="26.25">
      <c r="A179" s="38" t="s">
        <v>172</v>
      </c>
      <c r="B179" s="32" t="s">
        <v>321</v>
      </c>
      <c r="C179" s="26">
        <v>4586000</v>
      </c>
      <c r="D179" s="27">
        <v>4476319.87</v>
      </c>
      <c r="E179" s="41">
        <f t="shared" si="2"/>
        <v>97.60837047535979</v>
      </c>
    </row>
    <row r="180" spans="1:5" ht="15">
      <c r="A180" s="38" t="s">
        <v>173</v>
      </c>
      <c r="B180" s="32" t="s">
        <v>322</v>
      </c>
      <c r="C180" s="26">
        <v>3500000</v>
      </c>
      <c r="D180" s="27">
        <v>3407357</v>
      </c>
      <c r="E180" s="41">
        <f t="shared" si="2"/>
        <v>97.35305714285714</v>
      </c>
    </row>
    <row r="181" spans="1:5" ht="26.25">
      <c r="A181" s="38" t="s">
        <v>174</v>
      </c>
      <c r="B181" s="32" t="s">
        <v>323</v>
      </c>
      <c r="C181" s="26">
        <v>29000</v>
      </c>
      <c r="D181" s="27">
        <v>26400</v>
      </c>
      <c r="E181" s="41">
        <f t="shared" si="2"/>
        <v>91.03448275862068</v>
      </c>
    </row>
    <row r="182" spans="1:5" ht="39">
      <c r="A182" s="38" t="s">
        <v>125</v>
      </c>
      <c r="B182" s="32" t="s">
        <v>324</v>
      </c>
      <c r="C182" s="26">
        <v>242300</v>
      </c>
      <c r="D182" s="27">
        <v>200629.75</v>
      </c>
      <c r="E182" s="41">
        <f aca="true" t="shared" si="3" ref="E182:E219">SUM(D182/C182%)</f>
        <v>82.80220800660338</v>
      </c>
    </row>
    <row r="183" spans="1:5" ht="39">
      <c r="A183" s="38" t="s">
        <v>126</v>
      </c>
      <c r="B183" s="32" t="s">
        <v>325</v>
      </c>
      <c r="C183" s="26">
        <v>242300</v>
      </c>
      <c r="D183" s="27">
        <v>200629.75</v>
      </c>
      <c r="E183" s="41">
        <f t="shared" si="3"/>
        <v>82.80220800660338</v>
      </c>
    </row>
    <row r="184" spans="1:5" ht="15">
      <c r="A184" s="38" t="s">
        <v>130</v>
      </c>
      <c r="B184" s="32" t="s">
        <v>326</v>
      </c>
      <c r="C184" s="26">
        <v>242300</v>
      </c>
      <c r="D184" s="27">
        <v>200629.75</v>
      </c>
      <c r="E184" s="41">
        <f t="shared" si="3"/>
        <v>82.80220800660338</v>
      </c>
    </row>
    <row r="185" spans="1:5" ht="15">
      <c r="A185" s="43" t="s">
        <v>327</v>
      </c>
      <c r="B185" s="44" t="s">
        <v>328</v>
      </c>
      <c r="C185" s="45">
        <v>11862122</v>
      </c>
      <c r="D185" s="46">
        <v>10050217.86</v>
      </c>
      <c r="E185" s="47">
        <f t="shared" si="3"/>
        <v>84.72529501888448</v>
      </c>
    </row>
    <row r="186" spans="1:5" ht="26.25">
      <c r="A186" s="38" t="s">
        <v>132</v>
      </c>
      <c r="B186" s="32" t="s">
        <v>329</v>
      </c>
      <c r="C186" s="26">
        <v>700000</v>
      </c>
      <c r="D186" s="27">
        <v>696636</v>
      </c>
      <c r="E186" s="41">
        <f t="shared" si="3"/>
        <v>99.51942857142858</v>
      </c>
    </row>
    <row r="187" spans="1:5" ht="26.25">
      <c r="A187" s="38" t="s">
        <v>331</v>
      </c>
      <c r="B187" s="32" t="s">
        <v>332</v>
      </c>
      <c r="C187" s="26">
        <v>700000</v>
      </c>
      <c r="D187" s="27">
        <v>696636</v>
      </c>
      <c r="E187" s="41">
        <f t="shared" si="3"/>
        <v>99.51942857142858</v>
      </c>
    </row>
    <row r="188" spans="1:5" ht="15">
      <c r="A188" s="43" t="s">
        <v>333</v>
      </c>
      <c r="B188" s="44" t="s">
        <v>334</v>
      </c>
      <c r="C188" s="45">
        <v>11162122</v>
      </c>
      <c r="D188" s="46">
        <v>9353581.86</v>
      </c>
      <c r="E188" s="47">
        <f t="shared" si="3"/>
        <v>83.79752398334294</v>
      </c>
    </row>
    <row r="189" spans="1:5" ht="26.25">
      <c r="A189" s="38" t="s">
        <v>132</v>
      </c>
      <c r="B189" s="32" t="s">
        <v>335</v>
      </c>
      <c r="C189" s="26">
        <v>8916670</v>
      </c>
      <c r="D189" s="27">
        <v>7108129.86</v>
      </c>
      <c r="E189" s="41">
        <f t="shared" si="3"/>
        <v>79.71731442343386</v>
      </c>
    </row>
    <row r="190" spans="1:5" ht="26.25">
      <c r="A190" s="38" t="s">
        <v>330</v>
      </c>
      <c r="B190" s="32" t="s">
        <v>336</v>
      </c>
      <c r="C190" s="26">
        <v>8916670</v>
      </c>
      <c r="D190" s="27">
        <v>7108129.86</v>
      </c>
      <c r="E190" s="41">
        <f t="shared" si="3"/>
        <v>79.71731442343386</v>
      </c>
    </row>
    <row r="191" spans="1:5" ht="39">
      <c r="A191" s="38" t="s">
        <v>337</v>
      </c>
      <c r="B191" s="32" t="s">
        <v>338</v>
      </c>
      <c r="C191" s="26">
        <v>8916670</v>
      </c>
      <c r="D191" s="27">
        <v>7108129.86</v>
      </c>
      <c r="E191" s="41">
        <f t="shared" si="3"/>
        <v>79.71731442343386</v>
      </c>
    </row>
    <row r="192" spans="1:5" ht="39">
      <c r="A192" s="38" t="s">
        <v>267</v>
      </c>
      <c r="B192" s="32" t="s">
        <v>339</v>
      </c>
      <c r="C192" s="26">
        <v>2245452</v>
      </c>
      <c r="D192" s="27">
        <v>2245452</v>
      </c>
      <c r="E192" s="41">
        <f t="shared" si="3"/>
        <v>100</v>
      </c>
    </row>
    <row r="193" spans="1:5" ht="15">
      <c r="A193" s="38" t="s">
        <v>269</v>
      </c>
      <c r="B193" s="32" t="s">
        <v>340</v>
      </c>
      <c r="C193" s="26">
        <v>2245452</v>
      </c>
      <c r="D193" s="27">
        <v>2245452</v>
      </c>
      <c r="E193" s="41">
        <f t="shared" si="3"/>
        <v>100</v>
      </c>
    </row>
    <row r="194" spans="1:5" ht="51.75">
      <c r="A194" s="38" t="s">
        <v>341</v>
      </c>
      <c r="B194" s="32" t="s">
        <v>342</v>
      </c>
      <c r="C194" s="26">
        <v>2245452</v>
      </c>
      <c r="D194" s="27">
        <v>2245452</v>
      </c>
      <c r="E194" s="41">
        <f t="shared" si="3"/>
        <v>100</v>
      </c>
    </row>
    <row r="195" spans="1:5" ht="15">
      <c r="A195" s="43" t="s">
        <v>343</v>
      </c>
      <c r="B195" s="44" t="s">
        <v>344</v>
      </c>
      <c r="C195" s="45">
        <v>465000</v>
      </c>
      <c r="D195" s="46">
        <v>456000</v>
      </c>
      <c r="E195" s="47">
        <f t="shared" si="3"/>
        <v>98.06451612903226</v>
      </c>
    </row>
    <row r="196" spans="1:5" ht="26.25">
      <c r="A196" s="43" t="s">
        <v>345</v>
      </c>
      <c r="B196" s="44" t="s">
        <v>346</v>
      </c>
      <c r="C196" s="45">
        <v>465000</v>
      </c>
      <c r="D196" s="46">
        <v>456000</v>
      </c>
      <c r="E196" s="47">
        <f t="shared" si="3"/>
        <v>98.06451612903226</v>
      </c>
    </row>
    <row r="197" spans="1:5" ht="77.25">
      <c r="A197" s="38" t="s">
        <v>110</v>
      </c>
      <c r="B197" s="32" t="s">
        <v>347</v>
      </c>
      <c r="C197" s="26">
        <v>26000</v>
      </c>
      <c r="D197" s="27">
        <v>26000</v>
      </c>
      <c r="E197" s="41">
        <f t="shared" si="3"/>
        <v>100</v>
      </c>
    </row>
    <row r="198" spans="1:5" ht="30" customHeight="1">
      <c r="A198" s="38" t="s">
        <v>111</v>
      </c>
      <c r="B198" s="32" t="s">
        <v>348</v>
      </c>
      <c r="C198" s="26">
        <v>26000</v>
      </c>
      <c r="D198" s="27">
        <v>26000</v>
      </c>
      <c r="E198" s="41">
        <f t="shared" si="3"/>
        <v>100</v>
      </c>
    </row>
    <row r="199" spans="1:5" ht="64.5">
      <c r="A199" s="38" t="s">
        <v>122</v>
      </c>
      <c r="B199" s="32" t="s">
        <v>349</v>
      </c>
      <c r="C199" s="26">
        <v>26000</v>
      </c>
      <c r="D199" s="27">
        <v>26000</v>
      </c>
      <c r="E199" s="41">
        <f t="shared" si="3"/>
        <v>100</v>
      </c>
    </row>
    <row r="200" spans="1:5" ht="39">
      <c r="A200" s="38" t="s">
        <v>125</v>
      </c>
      <c r="B200" s="32" t="s">
        <v>350</v>
      </c>
      <c r="C200" s="26">
        <v>124000</v>
      </c>
      <c r="D200" s="27">
        <v>115000</v>
      </c>
      <c r="E200" s="41">
        <f t="shared" si="3"/>
        <v>92.74193548387096</v>
      </c>
    </row>
    <row r="201" spans="1:5" ht="15">
      <c r="A201" s="38" t="s">
        <v>130</v>
      </c>
      <c r="B201" s="32" t="s">
        <v>351</v>
      </c>
      <c r="C201" s="26">
        <v>124000</v>
      </c>
      <c r="D201" s="27">
        <v>115000</v>
      </c>
      <c r="E201" s="41">
        <f t="shared" si="3"/>
        <v>92.74193548387096</v>
      </c>
    </row>
    <row r="202" spans="1:5" ht="26.25">
      <c r="A202" s="38" t="s">
        <v>132</v>
      </c>
      <c r="B202" s="32" t="s">
        <v>352</v>
      </c>
      <c r="C202" s="26">
        <v>315000</v>
      </c>
      <c r="D202" s="27">
        <v>315000</v>
      </c>
      <c r="E202" s="41">
        <f t="shared" si="3"/>
        <v>100</v>
      </c>
    </row>
    <row r="203" spans="1:5" ht="15">
      <c r="A203" s="38" t="s">
        <v>134</v>
      </c>
      <c r="B203" s="32" t="s">
        <v>353</v>
      </c>
      <c r="C203" s="26">
        <v>315000</v>
      </c>
      <c r="D203" s="27">
        <v>315000</v>
      </c>
      <c r="E203" s="41">
        <f t="shared" si="3"/>
        <v>100</v>
      </c>
    </row>
    <row r="204" spans="1:5" ht="15">
      <c r="A204" s="43" t="s">
        <v>354</v>
      </c>
      <c r="B204" s="44" t="s">
        <v>355</v>
      </c>
      <c r="C204" s="45">
        <v>2953000</v>
      </c>
      <c r="D204" s="46">
        <v>2953000</v>
      </c>
      <c r="E204" s="47">
        <f t="shared" si="3"/>
        <v>100</v>
      </c>
    </row>
    <row r="205" spans="1:5" ht="19.5" customHeight="1">
      <c r="A205" s="43" t="s">
        <v>356</v>
      </c>
      <c r="B205" s="44" t="s">
        <v>357</v>
      </c>
      <c r="C205" s="45">
        <v>2953000</v>
      </c>
      <c r="D205" s="46">
        <v>2953000</v>
      </c>
      <c r="E205" s="47">
        <f t="shared" si="3"/>
        <v>100</v>
      </c>
    </row>
    <row r="206" spans="1:5" ht="39">
      <c r="A206" s="38" t="s">
        <v>358</v>
      </c>
      <c r="B206" s="32" t="s">
        <v>359</v>
      </c>
      <c r="C206" s="26">
        <v>2953000</v>
      </c>
      <c r="D206" s="27">
        <v>2953000</v>
      </c>
      <c r="E206" s="41">
        <f t="shared" si="3"/>
        <v>100</v>
      </c>
    </row>
    <row r="207" spans="1:5" ht="77.25">
      <c r="A207" s="38" t="s">
        <v>360</v>
      </c>
      <c r="B207" s="32" t="s">
        <v>361</v>
      </c>
      <c r="C207" s="26">
        <v>2953000</v>
      </c>
      <c r="D207" s="27">
        <v>2953000</v>
      </c>
      <c r="E207" s="41">
        <f t="shared" si="3"/>
        <v>100</v>
      </c>
    </row>
    <row r="208" spans="1:5" ht="29.25" customHeight="1">
      <c r="A208" s="43" t="s">
        <v>362</v>
      </c>
      <c r="B208" s="44" t="s">
        <v>363</v>
      </c>
      <c r="C208" s="45">
        <v>64100</v>
      </c>
      <c r="D208" s="46">
        <v>64100</v>
      </c>
      <c r="E208" s="47">
        <f t="shared" si="3"/>
        <v>100</v>
      </c>
    </row>
    <row r="209" spans="1:5" ht="26.25">
      <c r="A209" s="38" t="s">
        <v>364</v>
      </c>
      <c r="B209" s="32" t="s">
        <v>365</v>
      </c>
      <c r="C209" s="26">
        <v>64100</v>
      </c>
      <c r="D209" s="27">
        <v>64100</v>
      </c>
      <c r="E209" s="41">
        <f t="shared" si="3"/>
        <v>100</v>
      </c>
    </row>
    <row r="210" spans="1:5" ht="15">
      <c r="A210" s="38" t="s">
        <v>366</v>
      </c>
      <c r="B210" s="32" t="s">
        <v>367</v>
      </c>
      <c r="C210" s="26">
        <v>64100</v>
      </c>
      <c r="D210" s="27">
        <v>64100</v>
      </c>
      <c r="E210" s="41">
        <f t="shared" si="3"/>
        <v>100</v>
      </c>
    </row>
    <row r="211" spans="1:5" ht="51.75">
      <c r="A211" s="43" t="s">
        <v>368</v>
      </c>
      <c r="B211" s="44" t="s">
        <v>369</v>
      </c>
      <c r="C211" s="45">
        <v>42294400</v>
      </c>
      <c r="D211" s="46">
        <v>42294400</v>
      </c>
      <c r="E211" s="47">
        <f t="shared" si="3"/>
        <v>100</v>
      </c>
    </row>
    <row r="212" spans="1:5" ht="51.75">
      <c r="A212" s="43" t="s">
        <v>370</v>
      </c>
      <c r="B212" s="44" t="s">
        <v>371</v>
      </c>
      <c r="C212" s="45">
        <v>42032000</v>
      </c>
      <c r="D212" s="46">
        <v>42032000</v>
      </c>
      <c r="E212" s="47">
        <f t="shared" si="3"/>
        <v>100</v>
      </c>
    </row>
    <row r="213" spans="1:5" ht="15">
      <c r="A213" s="38" t="s">
        <v>183</v>
      </c>
      <c r="B213" s="32" t="s">
        <v>372</v>
      </c>
      <c r="C213" s="26">
        <v>42032000</v>
      </c>
      <c r="D213" s="27">
        <v>42032000</v>
      </c>
      <c r="E213" s="41">
        <f t="shared" si="3"/>
        <v>100</v>
      </c>
    </row>
    <row r="214" spans="1:5" ht="15">
      <c r="A214" s="38" t="s">
        <v>373</v>
      </c>
      <c r="B214" s="32" t="s">
        <v>374</v>
      </c>
      <c r="C214" s="26">
        <v>42032000</v>
      </c>
      <c r="D214" s="27">
        <v>42032000</v>
      </c>
      <c r="E214" s="41">
        <f t="shared" si="3"/>
        <v>100</v>
      </c>
    </row>
    <row r="215" spans="1:5" ht="26.25">
      <c r="A215" s="38" t="s">
        <v>42</v>
      </c>
      <c r="B215" s="32" t="s">
        <v>375</v>
      </c>
      <c r="C215" s="26">
        <v>42032000</v>
      </c>
      <c r="D215" s="27">
        <v>42032000</v>
      </c>
      <c r="E215" s="41">
        <f t="shared" si="3"/>
        <v>100</v>
      </c>
    </row>
    <row r="216" spans="1:5" ht="15">
      <c r="A216" s="43" t="s">
        <v>376</v>
      </c>
      <c r="B216" s="44" t="s">
        <v>377</v>
      </c>
      <c r="C216" s="45">
        <v>262400</v>
      </c>
      <c r="D216" s="46">
        <v>262400</v>
      </c>
      <c r="E216" s="47">
        <f t="shared" si="3"/>
        <v>100</v>
      </c>
    </row>
    <row r="217" spans="1:5" ht="15">
      <c r="A217" s="38" t="s">
        <v>183</v>
      </c>
      <c r="B217" s="32" t="s">
        <v>378</v>
      </c>
      <c r="C217" s="26">
        <v>262400</v>
      </c>
      <c r="D217" s="27">
        <v>262400</v>
      </c>
      <c r="E217" s="41">
        <f t="shared" si="3"/>
        <v>100</v>
      </c>
    </row>
    <row r="218" spans="1:5" ht="15">
      <c r="A218" s="38" t="s">
        <v>373</v>
      </c>
      <c r="B218" s="32" t="s">
        <v>379</v>
      </c>
      <c r="C218" s="26">
        <v>262400</v>
      </c>
      <c r="D218" s="27">
        <v>262400</v>
      </c>
      <c r="E218" s="41">
        <f t="shared" si="3"/>
        <v>100</v>
      </c>
    </row>
    <row r="219" spans="1:5" ht="15.75" thickBot="1">
      <c r="A219" s="38" t="s">
        <v>376</v>
      </c>
      <c r="B219" s="32" t="s">
        <v>380</v>
      </c>
      <c r="C219" s="26">
        <v>262400</v>
      </c>
      <c r="D219" s="27">
        <v>262400</v>
      </c>
      <c r="E219" s="41">
        <f t="shared" si="3"/>
        <v>100</v>
      </c>
    </row>
    <row r="220" spans="1:5" ht="29.25" customHeight="1" thickBot="1">
      <c r="A220" s="39" t="s">
        <v>381</v>
      </c>
      <c r="B220" s="50" t="s">
        <v>8</v>
      </c>
      <c r="C220" s="51">
        <v>-10263922</v>
      </c>
      <c r="D220" s="52">
        <v>12235713.48</v>
      </c>
      <c r="E220" s="20"/>
    </row>
    <row r="221" spans="1:5" ht="12.75" customHeight="1">
      <c r="A221" s="4"/>
      <c r="B221" s="17"/>
      <c r="C221" s="12"/>
      <c r="D221" s="12"/>
      <c r="E221" s="4"/>
    </row>
    <row r="222" spans="1:5" ht="12.75" customHeight="1">
      <c r="A222" s="8"/>
      <c r="B222" s="8"/>
      <c r="C222" s="13"/>
      <c r="D222" s="13"/>
      <c r="E222" s="4"/>
    </row>
  </sheetData>
  <sheetProtection/>
  <mergeCells count="11">
    <mergeCell ref="B11:B12"/>
    <mergeCell ref="D11:D12"/>
    <mergeCell ref="E11:E12"/>
    <mergeCell ref="A8:E9"/>
    <mergeCell ref="C11:C12"/>
    <mergeCell ref="C2:E2"/>
    <mergeCell ref="C3:E3"/>
    <mergeCell ref="C4:E4"/>
    <mergeCell ref="C5:E5"/>
    <mergeCell ref="A7:E7"/>
    <mergeCell ref="A11:A12"/>
  </mergeCells>
  <printOptions/>
  <pageMargins left="0.25" right="0.25" top="0.75" bottom="0.75" header="0.3" footer="0.3"/>
  <pageSetup errors="blank" fitToHeight="0" fitToWidth="1" horizontalDpi="600" verticalDpi="600" orientation="portrait" paperSize="9" scale="98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2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41.421875" style="0" customWidth="1"/>
    <col min="2" max="2" width="24.28125" style="0" customWidth="1"/>
    <col min="3" max="3" width="12.00390625" style="0" customWidth="1"/>
    <col min="4" max="4" width="14.00390625" style="0" customWidth="1"/>
  </cols>
  <sheetData>
    <row r="2" spans="2:4" ht="18.75">
      <c r="B2" s="77" t="s">
        <v>436</v>
      </c>
      <c r="C2" s="77"/>
      <c r="D2" s="77"/>
    </row>
    <row r="3" spans="2:4" ht="15.75">
      <c r="B3" s="78" t="s">
        <v>388</v>
      </c>
      <c r="C3" s="78"/>
      <c r="D3" s="78"/>
    </row>
    <row r="4" spans="2:4" ht="15.75">
      <c r="B4" s="78" t="s">
        <v>389</v>
      </c>
      <c r="C4" s="78"/>
      <c r="D4" s="78"/>
    </row>
    <row r="5" spans="2:4" ht="15.75">
      <c r="B5" s="78" t="s">
        <v>438</v>
      </c>
      <c r="C5" s="78"/>
      <c r="D5" s="78"/>
    </row>
    <row r="6" spans="2:4" ht="15.75">
      <c r="B6" s="53"/>
      <c r="C6" s="53"/>
      <c r="D6" s="53"/>
    </row>
    <row r="7" spans="1:4" ht="15.75">
      <c r="A7" s="98" t="s">
        <v>437</v>
      </c>
      <c r="B7" s="98"/>
      <c r="C7" s="98"/>
      <c r="D7" s="98"/>
    </row>
    <row r="9" spans="1:4" ht="15">
      <c r="A9" s="92" t="s">
        <v>2</v>
      </c>
      <c r="B9" s="92" t="s">
        <v>400</v>
      </c>
      <c r="C9" s="94" t="s">
        <v>401</v>
      </c>
      <c r="D9" s="96" t="s">
        <v>402</v>
      </c>
    </row>
    <row r="10" spans="1:4" ht="38.25" customHeight="1">
      <c r="A10" s="93"/>
      <c r="B10" s="93"/>
      <c r="C10" s="95"/>
      <c r="D10" s="97"/>
    </row>
    <row r="11" spans="1:4" ht="16.5" thickBot="1">
      <c r="A11" s="54" t="s">
        <v>3</v>
      </c>
      <c r="B11" s="54" t="s">
        <v>4</v>
      </c>
      <c r="C11" s="55" t="s">
        <v>5</v>
      </c>
      <c r="D11" s="56" t="s">
        <v>6</v>
      </c>
    </row>
    <row r="12" spans="1:4" ht="38.25" customHeight="1">
      <c r="A12" s="73" t="s">
        <v>403</v>
      </c>
      <c r="B12" s="74" t="s">
        <v>8</v>
      </c>
      <c r="C12" s="75">
        <v>10263922</v>
      </c>
      <c r="D12" s="76">
        <v>-12235713.48</v>
      </c>
    </row>
    <row r="13" spans="1:4" ht="24" customHeight="1">
      <c r="A13" s="64" t="s">
        <v>404</v>
      </c>
      <c r="B13" s="57"/>
      <c r="C13" s="57"/>
      <c r="D13" s="58"/>
    </row>
    <row r="14" spans="1:4" ht="34.5" customHeight="1">
      <c r="A14" s="65" t="s">
        <v>405</v>
      </c>
      <c r="B14" s="59" t="s">
        <v>8</v>
      </c>
      <c r="C14" s="60">
        <v>-3375000</v>
      </c>
      <c r="D14" s="61">
        <v>-3375000</v>
      </c>
    </row>
    <row r="15" spans="1:4" ht="20.25" customHeight="1">
      <c r="A15" s="66" t="s">
        <v>406</v>
      </c>
      <c r="B15" s="57"/>
      <c r="C15" s="57"/>
      <c r="D15" s="62"/>
    </row>
    <row r="16" spans="1:4" ht="48.75" customHeight="1">
      <c r="A16" s="67" t="s">
        <v>407</v>
      </c>
      <c r="B16" s="63" t="s">
        <v>408</v>
      </c>
      <c r="C16" s="60">
        <v>-3375000</v>
      </c>
      <c r="D16" s="61">
        <v>-3375000</v>
      </c>
    </row>
    <row r="17" spans="1:4" ht="68.25" customHeight="1">
      <c r="A17" s="67" t="s">
        <v>409</v>
      </c>
      <c r="B17" s="63" t="s">
        <v>410</v>
      </c>
      <c r="C17" s="60">
        <v>-3375000</v>
      </c>
      <c r="D17" s="61">
        <v>-3375000</v>
      </c>
    </row>
    <row r="18" spans="1:4" ht="87.75" customHeight="1">
      <c r="A18" s="68" t="s">
        <v>411</v>
      </c>
      <c r="B18" s="63" t="s">
        <v>412</v>
      </c>
      <c r="C18" s="60">
        <v>-3375000</v>
      </c>
      <c r="D18" s="61">
        <v>-3375000</v>
      </c>
    </row>
    <row r="19" spans="1:4" ht="86.25">
      <c r="A19" s="67" t="s">
        <v>413</v>
      </c>
      <c r="B19" s="63" t="s">
        <v>414</v>
      </c>
      <c r="C19" s="60">
        <v>-3375000</v>
      </c>
      <c r="D19" s="61">
        <v>-3375000</v>
      </c>
    </row>
    <row r="20" spans="1:4" ht="21.75" customHeight="1">
      <c r="A20" s="66" t="s">
        <v>406</v>
      </c>
      <c r="B20" s="57"/>
      <c r="C20" s="57"/>
      <c r="D20" s="62"/>
    </row>
    <row r="21" spans="1:4" ht="20.25" customHeight="1">
      <c r="A21" s="65" t="s">
        <v>415</v>
      </c>
      <c r="B21" s="59" t="s">
        <v>8</v>
      </c>
      <c r="C21" s="60">
        <v>13638922</v>
      </c>
      <c r="D21" s="61">
        <v>-8860713.48</v>
      </c>
    </row>
    <row r="22" spans="1:4" ht="35.25" customHeight="1">
      <c r="A22" s="67" t="s">
        <v>416</v>
      </c>
      <c r="B22" s="63" t="s">
        <v>417</v>
      </c>
      <c r="C22" s="60">
        <v>13638922</v>
      </c>
      <c r="D22" s="61">
        <v>-8860713.48</v>
      </c>
    </row>
    <row r="23" spans="1:4" ht="26.25" customHeight="1">
      <c r="A23" s="69" t="s">
        <v>418</v>
      </c>
      <c r="B23" s="59" t="s">
        <v>8</v>
      </c>
      <c r="C23" s="60">
        <v>-776844838.97</v>
      </c>
      <c r="D23" s="61">
        <v>-771551750.43</v>
      </c>
    </row>
    <row r="24" spans="1:4" ht="32.25" customHeight="1">
      <c r="A24" s="70" t="s">
        <v>419</v>
      </c>
      <c r="B24" s="63" t="s">
        <v>420</v>
      </c>
      <c r="C24" s="60">
        <v>-776844838.97</v>
      </c>
      <c r="D24" s="61">
        <v>-771551750.43</v>
      </c>
    </row>
    <row r="25" spans="1:4" ht="34.5" customHeight="1">
      <c r="A25" s="70" t="s">
        <v>421</v>
      </c>
      <c r="B25" s="63" t="s">
        <v>422</v>
      </c>
      <c r="C25" s="60">
        <v>-776844838.97</v>
      </c>
      <c r="D25" s="61">
        <v>-771551750.43</v>
      </c>
    </row>
    <row r="26" spans="1:4" ht="37.5" customHeight="1">
      <c r="A26" s="70" t="s">
        <v>423</v>
      </c>
      <c r="B26" s="63" t="s">
        <v>424</v>
      </c>
      <c r="C26" s="60">
        <v>-776844838.97</v>
      </c>
      <c r="D26" s="61">
        <v>-771551750.43</v>
      </c>
    </row>
    <row r="27" spans="1:4" ht="53.25" customHeight="1">
      <c r="A27" s="71" t="s">
        <v>425</v>
      </c>
      <c r="B27" s="63" t="s">
        <v>426</v>
      </c>
      <c r="C27" s="60">
        <v>-776844838.97</v>
      </c>
      <c r="D27" s="61">
        <v>-771551750.43</v>
      </c>
    </row>
    <row r="28" spans="1:4" ht="25.5" customHeight="1">
      <c r="A28" s="72" t="s">
        <v>427</v>
      </c>
      <c r="B28" s="59" t="s">
        <v>8</v>
      </c>
      <c r="C28" s="60">
        <v>790483760.97</v>
      </c>
      <c r="D28" s="61">
        <v>762691036.95</v>
      </c>
    </row>
    <row r="29" spans="1:4" ht="31.5" customHeight="1">
      <c r="A29" s="70" t="s">
        <v>428</v>
      </c>
      <c r="B29" s="63" t="s">
        <v>429</v>
      </c>
      <c r="C29" s="60">
        <v>790483760.97</v>
      </c>
      <c r="D29" s="61">
        <v>762691036.95</v>
      </c>
    </row>
    <row r="30" spans="1:4" ht="36.75" customHeight="1">
      <c r="A30" s="70" t="s">
        <v>430</v>
      </c>
      <c r="B30" s="63" t="s">
        <v>431</v>
      </c>
      <c r="C30" s="60">
        <v>790483760.97</v>
      </c>
      <c r="D30" s="61">
        <v>762691036.95</v>
      </c>
    </row>
    <row r="31" spans="1:4" ht="37.5" customHeight="1">
      <c r="A31" s="70" t="s">
        <v>432</v>
      </c>
      <c r="B31" s="63" t="s">
        <v>433</v>
      </c>
      <c r="C31" s="60">
        <v>790483760.97</v>
      </c>
      <c r="D31" s="61">
        <v>762691036.95</v>
      </c>
    </row>
    <row r="32" spans="1:4" ht="56.25" customHeight="1">
      <c r="A32" s="71" t="s">
        <v>434</v>
      </c>
      <c r="B32" s="63" t="s">
        <v>435</v>
      </c>
      <c r="C32" s="60">
        <v>790483760.97</v>
      </c>
      <c r="D32" s="61">
        <v>762691036.95</v>
      </c>
    </row>
  </sheetData>
  <sheetProtection/>
  <mergeCells count="9">
    <mergeCell ref="B2:D2"/>
    <mergeCell ref="B3:D3"/>
    <mergeCell ref="B4:D4"/>
    <mergeCell ref="B5:D5"/>
    <mergeCell ref="A9:A10"/>
    <mergeCell ref="B9:B10"/>
    <mergeCell ref="C9:C10"/>
    <mergeCell ref="D9:D10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Zayka</cp:lastModifiedBy>
  <cp:lastPrinted>2020-06-12T06:29:32Z</cp:lastPrinted>
  <dcterms:created xsi:type="dcterms:W3CDTF">2020-06-16T08:45:00Z</dcterms:created>
  <dcterms:modified xsi:type="dcterms:W3CDTF">2020-06-12T06:29:34Z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</vt:lpwstr>
  </property>
  <property fmtid="{D5CDD505-2E9C-101B-9397-08002B2CF9AE}" pid="3" name="Название отчета">
    <vt:lpwstr>0503317G_20160101_2.xls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www2</vt:lpwstr>
  </property>
  <property fmtid="{D5CDD505-2E9C-101B-9397-08002B2CF9AE}" pid="8" name="База">
    <vt:lpwstr>svod_smart</vt:lpwstr>
  </property>
  <property fmtid="{D5CDD505-2E9C-101B-9397-08002B2CF9AE}" pid="9" name="Пользователь">
    <vt:lpwstr>r30-2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